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D:\Excel Project\excel\"/>
    </mc:Choice>
  </mc:AlternateContent>
  <xr:revisionPtr revIDLastSave="0" documentId="13_ncr:1_{131B6603-5448-4B16-9FF2-009E38D961BE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04" i="1" l="1"/>
  <c r="G103" i="1"/>
  <c r="G102" i="1"/>
  <c r="G101" i="1"/>
  <c r="G100" i="1"/>
  <c r="G99" i="1" l="1"/>
  <c r="G105" i="1"/>
  <c r="G106" i="1"/>
  <c r="G97" i="1"/>
  <c r="G98" i="1"/>
  <c r="G107" i="1"/>
  <c r="F108" i="1"/>
  <c r="G96" i="1"/>
  <c r="G95" i="1"/>
  <c r="G94" i="1"/>
  <c r="G93" i="1"/>
  <c r="G92" i="1"/>
  <c r="G91" i="1"/>
  <c r="G90" i="1"/>
  <c r="G89" i="1"/>
  <c r="G88" i="1"/>
  <c r="G87" i="1"/>
  <c r="G86" i="1"/>
  <c r="G85" i="1"/>
  <c r="G84" i="1"/>
  <c r="G83" i="1"/>
  <c r="G82" i="1"/>
  <c r="G81" i="1"/>
  <c r="G80" i="1"/>
  <c r="G79" i="1"/>
  <c r="G78" i="1"/>
  <c r="G77" i="1"/>
  <c r="G76" i="1"/>
  <c r="G75" i="1"/>
  <c r="G74" i="1"/>
  <c r="G73" i="1"/>
  <c r="G72" i="1"/>
  <c r="G71" i="1"/>
  <c r="G70" i="1"/>
  <c r="G69" i="1"/>
  <c r="G68" i="1"/>
  <c r="G67" i="1"/>
  <c r="G66" i="1"/>
  <c r="G65" i="1"/>
  <c r="G64" i="1"/>
  <c r="G63" i="1"/>
  <c r="G62" i="1"/>
  <c r="G61" i="1"/>
  <c r="G60" i="1"/>
  <c r="G59" i="1"/>
  <c r="G58" i="1"/>
  <c r="G57" i="1"/>
  <c r="G56" i="1"/>
  <c r="G55" i="1"/>
  <c r="G54" i="1"/>
  <c r="G53" i="1"/>
  <c r="G52" i="1"/>
  <c r="G51" i="1"/>
  <c r="G50" i="1"/>
  <c r="G49" i="1"/>
  <c r="G48" i="1"/>
  <c r="G47" i="1"/>
  <c r="G46" i="1"/>
  <c r="G45" i="1"/>
  <c r="G44" i="1"/>
  <c r="G43" i="1"/>
  <c r="G42" i="1"/>
  <c r="G41" i="1"/>
  <c r="G40" i="1"/>
  <c r="G39" i="1"/>
  <c r="G38" i="1"/>
  <c r="G37" i="1"/>
  <c r="G36" i="1"/>
  <c r="G35" i="1"/>
  <c r="G34" i="1"/>
  <c r="G33" i="1"/>
  <c r="G32" i="1"/>
  <c r="G31" i="1"/>
  <c r="G30" i="1"/>
  <c r="G29" i="1"/>
  <c r="G28" i="1"/>
  <c r="G27" i="1"/>
  <c r="G26" i="1"/>
  <c r="G25" i="1"/>
  <c r="G24" i="1"/>
  <c r="G23" i="1"/>
  <c r="G22" i="1"/>
  <c r="G21" i="1"/>
  <c r="G20" i="1"/>
  <c r="G19" i="1"/>
  <c r="G18" i="1"/>
  <c r="G17" i="1"/>
  <c r="G16" i="1"/>
  <c r="G15" i="1"/>
  <c r="G14" i="1"/>
  <c r="G13" i="1"/>
  <c r="G12" i="1"/>
  <c r="G11" i="1"/>
  <c r="G10" i="1"/>
  <c r="G108" i="1" l="1"/>
</calcChain>
</file>

<file path=xl/sharedStrings.xml><?xml version="1.0" encoding="utf-8"?>
<sst xmlns="http://schemas.openxmlformats.org/spreadsheetml/2006/main" count="316" uniqueCount="229">
  <si>
    <t>温州市鑫立信电子科技有限公司</t>
  </si>
  <si>
    <t>WENZHOU XINLIXIN ELECTRONIC TECHNOLOGY  CO.,LTD.</t>
  </si>
  <si>
    <t>ADD.:No.48,Gedian Lane, Dongtou ,Wenzhou City ,China</t>
  </si>
  <si>
    <t xml:space="preserve">                   TEL:0086-577-63474448                 FAX:0086-577-63479898</t>
  </si>
  <si>
    <t>COMMERCIAL   INVOICE</t>
  </si>
  <si>
    <t xml:space="preserve"> TO:</t>
  </si>
  <si>
    <t>阿联酋VIP1</t>
  </si>
  <si>
    <t>DATE:   2024-6-11</t>
  </si>
  <si>
    <t xml:space="preserve"> Add:</t>
  </si>
  <si>
    <t>SHAJARH</t>
  </si>
  <si>
    <t>INV.NO.:  SEA ORDER-17</t>
  </si>
  <si>
    <t>Item</t>
  </si>
  <si>
    <t>Part No.</t>
  </si>
  <si>
    <t>Description</t>
  </si>
  <si>
    <t>品名</t>
  </si>
  <si>
    <t>QTY</t>
  </si>
  <si>
    <t xml:space="preserve">EXW Price            </t>
  </si>
  <si>
    <t>TOTAL USD</t>
  </si>
  <si>
    <t xml:space="preserve"> Remark </t>
  </si>
  <si>
    <t>ATTN</t>
  </si>
  <si>
    <t xml:space="preserve">CONFIRMED BY </t>
  </si>
  <si>
    <t>600-825-6270</t>
  </si>
  <si>
    <t>alternator</t>
  </si>
  <si>
    <t>8PK</t>
  </si>
  <si>
    <t>Confirmed by SEA-16</t>
  </si>
  <si>
    <t>Next orde</t>
  </si>
  <si>
    <t>bearing</t>
  </si>
  <si>
    <t>轴承</t>
  </si>
  <si>
    <t>swashplate</t>
  </si>
  <si>
    <t>斜盘</t>
  </si>
  <si>
    <t>blower motor</t>
  </si>
  <si>
    <t>暖风机</t>
  </si>
  <si>
    <t>Cancel</t>
  </si>
  <si>
    <t>harness</t>
  </si>
  <si>
    <t>线束</t>
  </si>
  <si>
    <t>1337023</t>
  </si>
  <si>
    <t>PULLY</t>
  </si>
  <si>
    <t>皮带轮</t>
  </si>
  <si>
    <t xml:space="preserve">Confirmed before </t>
  </si>
  <si>
    <t>9M2744+1M6573</t>
  </si>
  <si>
    <t xml:space="preserve">BEARING </t>
  </si>
  <si>
    <t>轴承/SET</t>
  </si>
  <si>
    <t>2N2189+2N2188</t>
  </si>
  <si>
    <t>MOTOR</t>
  </si>
  <si>
    <t>马达</t>
  </si>
  <si>
    <t>SEA 16</t>
  </si>
  <si>
    <t>206-01-61111</t>
  </si>
  <si>
    <t>WATER HOSE</t>
  </si>
  <si>
    <t>水管 /PC200-7</t>
  </si>
  <si>
    <t>BUCKET BASE DEGE</t>
  </si>
  <si>
    <t>边角板</t>
  </si>
  <si>
    <t>VWN</t>
  </si>
  <si>
    <t>9W6747</t>
  </si>
  <si>
    <t>27KG</t>
  </si>
  <si>
    <t xml:space="preserve">ACTUATOR ASSY </t>
  </si>
  <si>
    <t>控制器</t>
  </si>
  <si>
    <t>ACTUATOR MOTOR</t>
  </si>
  <si>
    <t>控制器电机</t>
  </si>
  <si>
    <t>5P3867</t>
  </si>
  <si>
    <t>SEAL  (NTN 包装）</t>
  </si>
  <si>
    <t>油封</t>
  </si>
  <si>
    <t>BLACK LAMP</t>
  </si>
  <si>
    <t>灯</t>
  </si>
  <si>
    <t xml:space="preserve">SENSOR </t>
  </si>
  <si>
    <t>传感器</t>
  </si>
  <si>
    <t xml:space="preserve">OIL SENSOR </t>
  </si>
  <si>
    <t>机油感应</t>
  </si>
  <si>
    <t xml:space="preserve">OIL PRESSURE </t>
  </si>
  <si>
    <t>机油压力</t>
  </si>
  <si>
    <t>SOLENOID VALVE</t>
  </si>
  <si>
    <t>电磁阀</t>
  </si>
  <si>
    <t>21EN-32300</t>
  </si>
  <si>
    <t xml:space="preserve">THROTTLE MOTOR </t>
  </si>
  <si>
    <t>油门电机</t>
  </si>
  <si>
    <t>21EN-32260</t>
  </si>
  <si>
    <t xml:space="preserve">PANEL </t>
  </si>
  <si>
    <t>面板</t>
  </si>
  <si>
    <t xml:space="preserve">FUEL PUMP </t>
  </si>
  <si>
    <t>Deutz</t>
  </si>
  <si>
    <t xml:space="preserve">Expansion valve </t>
  </si>
  <si>
    <t>膨胀阀</t>
  </si>
  <si>
    <t xml:space="preserve">PRE-FILTER </t>
  </si>
  <si>
    <t>废气盖</t>
  </si>
  <si>
    <t xml:space="preserve">HYD FITLER </t>
  </si>
  <si>
    <t>滤清器</t>
  </si>
  <si>
    <t>6217-31-1010</t>
  </si>
  <si>
    <t xml:space="preserve"> forged steel crankshaft</t>
  </si>
  <si>
    <t>锻造钢曲轴</t>
  </si>
  <si>
    <t>Availability in guangzhou</t>
  </si>
  <si>
    <t xml:space="preserve">TENSIONER </t>
  </si>
  <si>
    <t>张紧轮</t>
  </si>
  <si>
    <t>2457836</t>
  </si>
  <si>
    <t> A/C Evaporator</t>
  </si>
  <si>
    <t>空调蒸发器</t>
  </si>
  <si>
    <t>3293796</t>
  </si>
  <si>
    <t xml:space="preserve">COOLING NOZZLE </t>
  </si>
  <si>
    <t>喷油嘴</t>
  </si>
  <si>
    <t xml:space="preserve">KIT BEARING </t>
  </si>
  <si>
    <t xml:space="preserve">BLOWER MOTOR ASSY OEM TYPE </t>
  </si>
  <si>
    <t>电机附件</t>
  </si>
  <si>
    <t>600-184-1611</t>
  </si>
  <si>
    <t xml:space="preserve">COVERY ASSY </t>
  </si>
  <si>
    <t>KOMATSU</t>
  </si>
  <si>
    <t>PUSHER  30MM</t>
  </si>
  <si>
    <t>子弹头</t>
  </si>
  <si>
    <t>TOSD-04-615</t>
  </si>
  <si>
    <t>温度传感器</t>
  </si>
  <si>
    <t xml:space="preserve">CONFIRM BY EMAIL </t>
  </si>
  <si>
    <t>TOSD-04-740</t>
  </si>
  <si>
    <t>TOSD-04-741</t>
  </si>
  <si>
    <t>TOSD-04-745</t>
  </si>
  <si>
    <t>TOSD-04-777</t>
  </si>
  <si>
    <t>TOSD-04-826</t>
  </si>
  <si>
    <t>TOSD-04-827</t>
  </si>
  <si>
    <t>208-03-75480/1</t>
  </si>
  <si>
    <t> Hose</t>
  </si>
  <si>
    <t>管子</t>
  </si>
  <si>
    <t>208-03-75470</t>
  </si>
  <si>
    <t>6261-11-1100</t>
  </si>
  <si>
    <t xml:space="preserve">CYLINDER HEAD </t>
  </si>
  <si>
    <t>缸套</t>
  </si>
  <si>
    <t>3176214</t>
  </si>
  <si>
    <t>PIN PISTON</t>
  </si>
  <si>
    <t>活塞销</t>
  </si>
  <si>
    <t>6560-51-5100</t>
  </si>
  <si>
    <t xml:space="preserve"> 92E51-01800 </t>
  </si>
  <si>
    <t>SENSOR-POSIT</t>
  </si>
  <si>
    <t>定位器</t>
  </si>
  <si>
    <t>PISTON SET</t>
  </si>
  <si>
    <t>活塞套装</t>
  </si>
  <si>
    <t>ALARM</t>
  </si>
  <si>
    <t>报警器</t>
  </si>
  <si>
    <t>56B-50-12331</t>
  </si>
  <si>
    <t>BEARING BUSH</t>
  </si>
  <si>
    <t>轴承衬套</t>
  </si>
  <si>
    <t>56b-50-12341</t>
  </si>
  <si>
    <t xml:space="preserve">BUSHING </t>
  </si>
  <si>
    <t>衬套</t>
  </si>
  <si>
    <t>8C4773</t>
  </si>
  <si>
    <t xml:space="preserve">STARTER </t>
  </si>
  <si>
    <t>起动马达</t>
  </si>
  <si>
    <t>BREATHER</t>
  </si>
  <si>
    <t>O ring kit GIANT</t>
  </si>
  <si>
    <t>O形圈</t>
  </si>
  <si>
    <t>VALVE GP</t>
  </si>
  <si>
    <t>阀</t>
  </si>
  <si>
    <t>赔偿</t>
  </si>
  <si>
    <t>208-70-73520</t>
  </si>
  <si>
    <t xml:space="preserve">BUCKET PIN </t>
  </si>
  <si>
    <t>斗轴</t>
  </si>
  <si>
    <t>要实物图</t>
  </si>
  <si>
    <t>208-70-73131</t>
  </si>
  <si>
    <t>208-70-61210</t>
  </si>
  <si>
    <t>208-70-71590</t>
  </si>
  <si>
    <t>208-70-61220</t>
  </si>
  <si>
    <t>销轴</t>
  </si>
  <si>
    <t>208-70-61241</t>
  </si>
  <si>
    <t>208-70-61610</t>
  </si>
  <si>
    <t>208-70-61191</t>
  </si>
  <si>
    <t>208-70-71580</t>
  </si>
  <si>
    <t>208-70-61860</t>
  </si>
  <si>
    <t>208-70-31242</t>
  </si>
  <si>
    <t>PLATE</t>
  </si>
  <si>
    <t>盘子</t>
  </si>
  <si>
    <t xml:space="preserve"> BLOWER MOTOR</t>
  </si>
  <si>
    <t>鼓风机电机</t>
  </si>
  <si>
    <t xml:space="preserve">TURBO </t>
  </si>
  <si>
    <t>增压器</t>
  </si>
  <si>
    <t xml:space="preserve">BELT TENSIONER </t>
  </si>
  <si>
    <t>涨紧轮</t>
  </si>
  <si>
    <t>START RELAY</t>
  </si>
  <si>
    <t>继电器</t>
  </si>
  <si>
    <t>PANEL</t>
  </si>
  <si>
    <t>SENSOR</t>
  </si>
  <si>
    <t>208-01 72161</t>
  </si>
  <si>
    <t>HOSE</t>
  </si>
  <si>
    <t>胶管</t>
  </si>
  <si>
    <t xml:space="preserve">WATER PUMP </t>
  </si>
  <si>
    <t xml:space="preserve">木箱包装 WHITE BOX </t>
  </si>
  <si>
    <t>VWN/IRAQ-SAJAD</t>
  </si>
  <si>
    <t>CROW PISTON</t>
  </si>
  <si>
    <t>活塞带肖卡</t>
  </si>
  <si>
    <t>HRCTESTER</t>
  </si>
  <si>
    <t xml:space="preserve">HARDNESS TESTER  </t>
  </si>
  <si>
    <t>硬度计</t>
  </si>
  <si>
    <t>723-40-91200</t>
  </si>
  <si>
    <t>VALVE ASSY</t>
  </si>
  <si>
    <t>阀总成</t>
  </si>
  <si>
    <t>2P8421</t>
    <phoneticPr fontId="17" type="noConversion"/>
  </si>
  <si>
    <t>ADAPTER</t>
    <phoneticPr fontId="17" type="noConversion"/>
  </si>
  <si>
    <t>转接器</t>
    <phoneticPr fontId="17" type="noConversion"/>
  </si>
  <si>
    <t xml:space="preserve">BEARING </t>
    <phoneticPr fontId="17" type="noConversion"/>
  </si>
  <si>
    <t>轴承</t>
    <phoneticPr fontId="17" type="noConversion"/>
  </si>
  <si>
    <t xml:space="preserve">RELAY </t>
    <phoneticPr fontId="17" type="noConversion"/>
  </si>
  <si>
    <t>继电器</t>
    <phoneticPr fontId="17" type="noConversion"/>
  </si>
  <si>
    <t xml:space="preserve">SENSOR </t>
    <phoneticPr fontId="17" type="noConversion"/>
  </si>
  <si>
    <t>传感器</t>
    <phoneticPr fontId="17" type="noConversion"/>
  </si>
  <si>
    <t>424-06-43211</t>
    <phoneticPr fontId="17" type="noConversion"/>
  </si>
  <si>
    <t>LAMP</t>
    <phoneticPr fontId="17" type="noConversion"/>
  </si>
  <si>
    <t>灯</t>
    <phoneticPr fontId="17" type="noConversion"/>
  </si>
  <si>
    <t xml:space="preserve">AC COMPRESSOR </t>
    <phoneticPr fontId="17" type="noConversion"/>
  </si>
  <si>
    <t>空调压缩机</t>
    <phoneticPr fontId="17" type="noConversion"/>
  </si>
  <si>
    <t>NEW MODEL TYPE</t>
    <phoneticPr fontId="17" type="noConversion"/>
  </si>
  <si>
    <t>OEM标签</t>
    <phoneticPr fontId="17" type="noConversion"/>
  </si>
  <si>
    <t xml:space="preserve">PULLY </t>
    <phoneticPr fontId="17" type="noConversion"/>
  </si>
  <si>
    <t>皮带轮</t>
    <phoneticPr fontId="17" type="noConversion"/>
  </si>
  <si>
    <t>4K8033B</t>
  </si>
  <si>
    <t>RECHECK PRICE VWN</t>
  </si>
  <si>
    <t>4793060RM</t>
  </si>
  <si>
    <t>2056029RM</t>
  </si>
  <si>
    <t>ND499000-6160</t>
  </si>
  <si>
    <t>20Y-810-1260</t>
  </si>
  <si>
    <t xml:space="preserve"> </t>
  </si>
  <si>
    <t>vwn</t>
  </si>
  <si>
    <t>vwn/ali</t>
  </si>
  <si>
    <t>REPLACEMENT FOC</t>
  </si>
  <si>
    <t>LAMP 24V</t>
    <phoneticPr fontId="16" type="noConversion"/>
  </si>
  <si>
    <t>灯</t>
    <phoneticPr fontId="16" type="noConversion"/>
  </si>
  <si>
    <t xml:space="preserve">AIR HOSE </t>
    <phoneticPr fontId="16" type="noConversion"/>
  </si>
  <si>
    <t>气管</t>
    <phoneticPr fontId="16" type="noConversion"/>
  </si>
  <si>
    <t>206-03-24110</t>
    <phoneticPr fontId="16" type="noConversion"/>
  </si>
  <si>
    <t xml:space="preserve">RADIATOR </t>
    <phoneticPr fontId="16" type="noConversion"/>
  </si>
  <si>
    <t>副水箱</t>
    <phoneticPr fontId="16" type="noConversion"/>
  </si>
  <si>
    <t>PUMP AS-WASHER</t>
    <phoneticPr fontId="16" type="noConversion"/>
  </si>
  <si>
    <t>喷水泵</t>
    <phoneticPr fontId="16" type="noConversion"/>
  </si>
  <si>
    <t>6V4143</t>
    <phoneticPr fontId="16" type="noConversion"/>
  </si>
  <si>
    <t xml:space="preserve">COUPLING </t>
    <phoneticPr fontId="16" type="noConversion"/>
  </si>
  <si>
    <t>接头</t>
    <phoneticPr fontId="16" type="noConversion"/>
  </si>
  <si>
    <t xml:space="preserve">valve travel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</si>
</sst>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76" formatCode="#,##0.0_);[Red]\(#,##0.0\)"/>
    <numFmt numFmtId="177" formatCode="\$#,##0.0_);[Red]\(\$#,##0.0\)"/>
    <numFmt numFmtId="178" formatCode="#,##0.00_);[Red]\(#,##0.00\)"/>
    <numFmt numFmtId="179" formatCode="[$$-409]#,##0.00&quot; &quot;;\([$$-409]#,##0.00\)"/>
    <numFmt numFmtId="180" formatCode="0.00_);[Red]\(0.00\)"/>
  </numFmts>
  <fonts count="20">
    <font>
      <sz val="12"/>
      <color rgb="FF000000"/>
      <name val="等线"/>
      <scheme val="minor"/>
    </font>
    <font>
      <b/>
      <sz val="12"/>
      <color rgb="FF000000"/>
      <name val="等线"/>
      <family val="3"/>
      <charset val="134"/>
    </font>
    <font>
      <sz val="12"/>
      <name val="等线"/>
      <family val="3"/>
      <charset val="134"/>
    </font>
    <font>
      <b/>
      <sz val="12"/>
      <name val="等线"/>
      <family val="3"/>
      <charset val="134"/>
    </font>
    <font>
      <b/>
      <sz val="12"/>
      <color rgb="FF00B050"/>
      <name val="等线"/>
      <family val="3"/>
      <charset val="134"/>
    </font>
    <font>
      <b/>
      <sz val="12"/>
      <color rgb="FF0070C0"/>
      <name val="等线"/>
      <family val="3"/>
      <charset val="134"/>
    </font>
    <font>
      <b/>
      <sz val="12"/>
      <color rgb="FF00B050"/>
      <name val="SimSun"/>
      <charset val="134"/>
    </font>
    <font>
      <b/>
      <sz val="12"/>
      <color rgb="FF000000"/>
      <name val="Times New Roman"/>
      <family val="1"/>
    </font>
    <font>
      <b/>
      <sz val="12"/>
      <color rgb="FF4D5156"/>
      <name val="Arial"/>
      <family val="2"/>
    </font>
    <font>
      <b/>
      <sz val="12"/>
      <color rgb="FF000000"/>
      <name val="SimSun"/>
      <charset val="134"/>
    </font>
    <font>
      <b/>
      <sz val="12"/>
      <name val="SimSun"/>
      <charset val="134"/>
    </font>
    <font>
      <b/>
      <sz val="12"/>
      <color rgb="FF000000"/>
      <name val="Helvetica Neue"/>
      <family val="2"/>
    </font>
    <font>
      <b/>
      <sz val="12"/>
      <color rgb="FF0C0C0C"/>
      <name val="SimSun"/>
      <charset val="134"/>
    </font>
    <font>
      <b/>
      <sz val="10"/>
      <color rgb="FF000000"/>
      <name val="等线"/>
      <family val="3"/>
      <charset val="134"/>
    </font>
    <font>
      <b/>
      <sz val="11"/>
      <color rgb="FF000000"/>
      <name val="Times New Roman"/>
      <family val="1"/>
    </font>
    <font>
      <b/>
      <sz val="12"/>
      <color rgb="FF000000"/>
      <name val="Arial"/>
      <family val="2"/>
    </font>
    <font>
      <sz val="12"/>
      <color rgb="FF000000"/>
      <name val="Calibri"/>
      <family val="2"/>
    </font>
    <font>
      <sz val="9"/>
      <name val="等线"/>
      <family val="3"/>
      <charset val="134"/>
      <scheme val="minor"/>
    </font>
    <font>
      <b/>
      <sz val="12"/>
      <color rgb="FF000000"/>
      <name val="等线"/>
      <family val="3"/>
      <charset val="134"/>
    </font>
    <font>
      <sz val="11"/>
      <color rgb="FF9C0006"/>
      <name val="等线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00"/>
        <bgColor rgb="FFFFFFFF"/>
      </patternFill>
    </fill>
    <fill>
      <patternFill patternType="solid">
        <fgColor theme="0"/>
        <bgColor rgb="FFFFFFFF"/>
      </patternFill>
    </fill>
  </fills>
  <borders count="15">
    <border>
      <left/>
      <right/>
      <top/>
      <bottom/>
      <diagonal/>
    </border>
    <border>
      <left style="thin">
        <color rgb="FFAAAAAA"/>
      </left>
      <right/>
      <top style="thin">
        <color rgb="FFAAAAAA"/>
      </top>
      <bottom/>
      <diagonal/>
    </border>
    <border>
      <left/>
      <right/>
      <top style="thin">
        <color rgb="FFAAAAAA"/>
      </top>
      <bottom/>
      <diagonal/>
    </border>
    <border>
      <left style="thin">
        <color rgb="FFAAAAAA"/>
      </left>
      <right/>
      <top/>
      <bottom/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2">
    <xf numFmtId="0" fontId="0" fillId="0" borderId="0"/>
    <xf numFmtId="0" fontId="19" fillId="6" borderId="0" applyNumberFormat="0" applyBorder="0" applyAlignment="0" applyProtection="0"/>
  </cellStyleXfs>
  <cellXfs count="115">
    <xf numFmtId="0" fontId="0" fillId="0" borderId="0" xfId="0"/>
    <xf numFmtId="0" fontId="1" fillId="0" borderId="0" xfId="0" applyFont="1" applyAlignment="1">
      <alignment wrapText="1"/>
    </xf>
    <xf numFmtId="49" fontId="3" fillId="0" borderId="3" xfId="0" applyNumberFormat="1" applyFont="1" applyBorder="1" applyAlignment="1">
      <alignment horizontal="center" vertical="center" wrapText="1"/>
    </xf>
    <xf numFmtId="49" fontId="1" fillId="0" borderId="0" xfId="0" applyNumberFormat="1" applyFont="1" applyAlignment="1">
      <alignment horizontal="center" vertical="center" wrapText="1"/>
    </xf>
    <xf numFmtId="0" fontId="3" fillId="0" borderId="0" xfId="0" applyFont="1" applyAlignment="1">
      <alignment wrapText="1"/>
    </xf>
    <xf numFmtId="176" fontId="3" fillId="0" borderId="0" xfId="0" applyNumberFormat="1" applyFont="1" applyAlignment="1">
      <alignment wrapText="1"/>
    </xf>
    <xf numFmtId="177" fontId="3" fillId="0" borderId="0" xfId="0" applyNumberFormat="1" applyFont="1" applyAlignment="1">
      <alignment wrapText="1"/>
    </xf>
    <xf numFmtId="49" fontId="3" fillId="0" borderId="3" xfId="0" applyNumberFormat="1" applyFont="1" applyBorder="1" applyAlignment="1">
      <alignment wrapText="1"/>
    </xf>
    <xf numFmtId="49" fontId="1" fillId="0" borderId="0" xfId="0" applyNumberFormat="1" applyFont="1" applyAlignment="1">
      <alignment wrapText="1"/>
    </xf>
    <xf numFmtId="0" fontId="1" fillId="0" borderId="0" xfId="0" applyFont="1" applyAlignment="1">
      <alignment horizontal="left" wrapText="1"/>
    </xf>
    <xf numFmtId="49" fontId="3" fillId="0" borderId="5" xfId="0" applyNumberFormat="1" applyFont="1" applyBorder="1" applyAlignment="1">
      <alignment vertical="center" wrapText="1"/>
    </xf>
    <xf numFmtId="49" fontId="1" fillId="0" borderId="5" xfId="0" applyNumberFormat="1" applyFont="1" applyBorder="1" applyAlignment="1">
      <alignment horizontal="center" vertical="center" wrapText="1"/>
    </xf>
    <xf numFmtId="176" fontId="1" fillId="0" borderId="5" xfId="0" applyNumberFormat="1" applyFont="1" applyBorder="1" applyAlignment="1">
      <alignment horizontal="center" vertical="center" wrapText="1"/>
    </xf>
    <xf numFmtId="177" fontId="3" fillId="0" borderId="5" xfId="0" applyNumberFormat="1" applyFont="1" applyBorder="1" applyAlignment="1">
      <alignment horizontal="center" vertical="center" wrapText="1"/>
    </xf>
    <xf numFmtId="178" fontId="1" fillId="0" borderId="5" xfId="0" applyNumberFormat="1" applyFont="1" applyBorder="1" applyAlignment="1">
      <alignment horizontal="center" vertical="center" wrapText="1"/>
    </xf>
    <xf numFmtId="0" fontId="1" fillId="0" borderId="5" xfId="0" applyFont="1" applyBorder="1" applyAlignment="1">
      <alignment wrapText="1"/>
    </xf>
    <xf numFmtId="0" fontId="4" fillId="0" borderId="5" xfId="0" applyFont="1" applyBorder="1" applyAlignment="1">
      <alignment horizontal="center" vertical="center"/>
    </xf>
    <xf numFmtId="179" fontId="4" fillId="0" borderId="5" xfId="0" applyNumberFormat="1" applyFont="1" applyBorder="1" applyAlignment="1">
      <alignment horizontal="center" vertical="center" wrapText="1"/>
    </xf>
    <xf numFmtId="179" fontId="4" fillId="0" borderId="5" xfId="0" applyNumberFormat="1" applyFont="1" applyBorder="1" applyAlignment="1">
      <alignment horizontal="center" vertical="center"/>
    </xf>
    <xf numFmtId="176" fontId="4" fillId="0" borderId="5" xfId="0" applyNumberFormat="1" applyFont="1" applyBorder="1" applyAlignment="1">
      <alignment horizontal="center" vertical="center" wrapText="1"/>
    </xf>
    <xf numFmtId="177" fontId="4" fillId="0" borderId="5" xfId="0" applyNumberFormat="1" applyFont="1" applyBorder="1" applyAlignment="1">
      <alignment horizontal="center" vertical="center" wrapText="1"/>
    </xf>
    <xf numFmtId="0" fontId="1" fillId="0" borderId="7" xfId="0" applyFont="1" applyBorder="1"/>
    <xf numFmtId="176" fontId="4" fillId="0" borderId="8" xfId="0" applyNumberFormat="1" applyFont="1" applyBorder="1" applyAlignment="1">
      <alignment horizontal="center" vertical="center" wrapText="1"/>
    </xf>
    <xf numFmtId="0" fontId="5" fillId="0" borderId="0" xfId="0" applyFont="1"/>
    <xf numFmtId="49" fontId="4" fillId="0" borderId="5" xfId="0" applyNumberFormat="1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/>
    </xf>
    <xf numFmtId="176" fontId="6" fillId="0" borderId="5" xfId="0" applyNumberFormat="1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 wrapText="1"/>
    </xf>
    <xf numFmtId="49" fontId="3" fillId="0" borderId="5" xfId="0" applyNumberFormat="1" applyFont="1" applyBorder="1" applyAlignment="1">
      <alignment horizontal="center" vertical="center" wrapText="1"/>
    </xf>
    <xf numFmtId="0" fontId="3" fillId="0" borderId="5" xfId="0" applyFont="1" applyBorder="1" applyAlignment="1">
      <alignment horizontal="center" vertical="center" wrapText="1"/>
    </xf>
    <xf numFmtId="176" fontId="3" fillId="0" borderId="5" xfId="0" applyNumberFormat="1" applyFont="1" applyBorder="1" applyAlignment="1">
      <alignment horizontal="center" vertical="center" wrapText="1"/>
    </xf>
    <xf numFmtId="180" fontId="3" fillId="0" borderId="5" xfId="0" applyNumberFormat="1" applyFont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49" fontId="7" fillId="3" borderId="5" xfId="0" applyNumberFormat="1" applyFont="1" applyFill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/>
    </xf>
    <xf numFmtId="49" fontId="9" fillId="3" borderId="5" xfId="0" applyNumberFormat="1" applyFont="1" applyFill="1" applyBorder="1" applyAlignment="1">
      <alignment horizontal="center" vertical="center" wrapText="1"/>
    </xf>
    <xf numFmtId="176" fontId="7" fillId="3" borderId="5" xfId="0" applyNumberFormat="1" applyFont="1" applyFill="1" applyBorder="1" applyAlignment="1">
      <alignment horizontal="center" vertical="center" wrapText="1"/>
    </xf>
    <xf numFmtId="180" fontId="7" fillId="3" borderId="5" xfId="0" applyNumberFormat="1" applyFont="1" applyFill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 wrapText="1"/>
    </xf>
    <xf numFmtId="176" fontId="3" fillId="2" borderId="5" xfId="0" applyNumberFormat="1" applyFont="1" applyFill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/>
    </xf>
    <xf numFmtId="176" fontId="10" fillId="0" borderId="11" xfId="0" applyNumberFormat="1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176" fontId="12" fillId="0" borderId="11" xfId="0" applyNumberFormat="1" applyFont="1" applyBorder="1" applyAlignment="1">
      <alignment horizontal="center" vertical="center"/>
    </xf>
    <xf numFmtId="0" fontId="10" fillId="0" borderId="5" xfId="0" applyFont="1" applyBorder="1" applyAlignment="1">
      <alignment horizontal="center" vertical="center" wrapText="1"/>
    </xf>
    <xf numFmtId="0" fontId="10" fillId="0" borderId="6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 wrapText="1"/>
    </xf>
    <xf numFmtId="0" fontId="10" fillId="0" borderId="12" xfId="0" applyFont="1" applyBorder="1" applyAlignment="1">
      <alignment horizontal="center" vertical="center"/>
    </xf>
    <xf numFmtId="176" fontId="10" fillId="0" borderId="13" xfId="0" applyNumberFormat="1" applyFont="1" applyBorder="1" applyAlignment="1">
      <alignment horizontal="center" vertical="center"/>
    </xf>
    <xf numFmtId="176" fontId="10" fillId="0" borderId="5" xfId="0" applyNumberFormat="1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176" fontId="1" fillId="0" borderId="6" xfId="0" applyNumberFormat="1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/>
    </xf>
    <xf numFmtId="176" fontId="1" fillId="0" borderId="5" xfId="0" applyNumberFormat="1" applyFont="1" applyBorder="1" applyAlignment="1">
      <alignment horizontal="center" vertical="center"/>
    </xf>
    <xf numFmtId="178" fontId="10" fillId="0" borderId="5" xfId="0" applyNumberFormat="1" applyFont="1" applyBorder="1" applyAlignment="1">
      <alignment horizontal="center" vertical="center"/>
    </xf>
    <xf numFmtId="180" fontId="14" fillId="3" borderId="5" xfId="0" applyNumberFormat="1" applyFont="1" applyFill="1" applyBorder="1" applyAlignment="1">
      <alignment horizontal="center" vertical="center" wrapText="1"/>
    </xf>
    <xf numFmtId="0" fontId="11" fillId="0" borderId="5" xfId="0" applyFont="1" applyBorder="1" applyAlignment="1">
      <alignment horizontal="center" vertical="center" wrapText="1"/>
    </xf>
    <xf numFmtId="180" fontId="11" fillId="0" borderId="5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180" fontId="11" fillId="0" borderId="6" xfId="0" applyNumberFormat="1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 wrapText="1"/>
    </xf>
    <xf numFmtId="0" fontId="11" fillId="0" borderId="6" xfId="0" applyFont="1" applyBorder="1" applyAlignment="1">
      <alignment horizontal="center" vertical="center" wrapText="1"/>
    </xf>
    <xf numFmtId="0" fontId="1" fillId="2" borderId="5" xfId="0" applyFont="1" applyFill="1" applyBorder="1" applyAlignment="1">
      <alignment wrapText="1"/>
    </xf>
    <xf numFmtId="0" fontId="16" fillId="0" borderId="0" xfId="0" applyFont="1"/>
    <xf numFmtId="0" fontId="1" fillId="2" borderId="14" xfId="0" applyFont="1" applyFill="1" applyBorder="1" applyAlignment="1">
      <alignment horizontal="center" vertical="center"/>
    </xf>
    <xf numFmtId="49" fontId="3" fillId="0" borderId="0" xfId="0" applyNumberFormat="1" applyFont="1" applyAlignment="1">
      <alignment horizontal="center" vertical="center" wrapText="1"/>
    </xf>
    <xf numFmtId="49" fontId="1" fillId="0" borderId="0" xfId="0" applyNumberFormat="1" applyFont="1" applyAlignment="1">
      <alignment horizontal="right" vertical="center" wrapText="1"/>
    </xf>
    <xf numFmtId="176" fontId="1" fillId="0" borderId="0" xfId="0" applyNumberFormat="1" applyFont="1" applyAlignment="1">
      <alignment horizontal="right" vertical="center" wrapText="1"/>
    </xf>
    <xf numFmtId="177" fontId="3" fillId="0" borderId="0" xfId="0" applyNumberFormat="1" applyFont="1" applyAlignment="1">
      <alignment horizontal="center" vertical="center" wrapText="1"/>
    </xf>
    <xf numFmtId="0" fontId="3" fillId="0" borderId="3" xfId="0" applyFont="1" applyBorder="1" applyAlignment="1">
      <alignment wrapText="1"/>
    </xf>
    <xf numFmtId="176" fontId="1" fillId="0" borderId="0" xfId="0" applyNumberFormat="1" applyFont="1" applyAlignment="1">
      <alignment wrapText="1"/>
    </xf>
    <xf numFmtId="0" fontId="18" fillId="0" borderId="6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176" fontId="1" fillId="0" borderId="14" xfId="0" applyNumberFormat="1" applyFont="1" applyBorder="1" applyAlignment="1">
      <alignment horizontal="center" vertical="center"/>
    </xf>
    <xf numFmtId="176" fontId="1" fillId="0" borderId="0" xfId="0" applyNumberFormat="1" applyFont="1" applyAlignment="1">
      <alignment horizontal="center" vertical="center" wrapText="1"/>
    </xf>
    <xf numFmtId="0" fontId="1" fillId="4" borderId="5" xfId="0" applyFont="1" applyFill="1" applyBorder="1" applyAlignment="1">
      <alignment horizontal="center" vertical="center" wrapText="1"/>
    </xf>
    <xf numFmtId="0" fontId="1" fillId="4" borderId="14" xfId="0" applyFont="1" applyFill="1" applyBorder="1" applyAlignment="1">
      <alignment horizontal="center" vertical="center"/>
    </xf>
    <xf numFmtId="0" fontId="1" fillId="4" borderId="5" xfId="0" applyFont="1" applyFill="1" applyBorder="1" applyAlignment="1">
      <alignment horizontal="center" vertical="center"/>
    </xf>
    <xf numFmtId="0" fontId="1" fillId="5" borderId="14" xfId="0" applyFont="1" applyFill="1" applyBorder="1" applyAlignment="1">
      <alignment horizontal="center" vertical="center"/>
    </xf>
    <xf numFmtId="0" fontId="1" fillId="5" borderId="5" xfId="0" applyFont="1" applyFill="1" applyBorder="1" applyAlignment="1">
      <alignment horizontal="center" vertical="center" wrapText="1"/>
    </xf>
    <xf numFmtId="0" fontId="1" fillId="5" borderId="5" xfId="0" applyFont="1" applyFill="1" applyBorder="1" applyAlignment="1">
      <alignment horizontal="center" vertical="center"/>
    </xf>
    <xf numFmtId="0" fontId="19" fillId="6" borderId="5" xfId="1" applyBorder="1" applyAlignment="1">
      <alignment wrapText="1"/>
    </xf>
    <xf numFmtId="0" fontId="7" fillId="7" borderId="5" xfId="0" applyFont="1" applyFill="1" applyBorder="1" applyAlignment="1">
      <alignment horizontal="center" vertical="center"/>
    </xf>
    <xf numFmtId="0" fontId="11" fillId="4" borderId="6" xfId="0" applyFont="1" applyFill="1" applyBorder="1" applyAlignment="1">
      <alignment horizontal="center" vertical="center"/>
    </xf>
    <xf numFmtId="49" fontId="7" fillId="8" borderId="5" xfId="0" applyNumberFormat="1" applyFont="1" applyFill="1" applyBorder="1" applyAlignment="1">
      <alignment horizontal="center" vertical="center" wrapText="1"/>
    </xf>
    <xf numFmtId="0" fontId="8" fillId="5" borderId="5" xfId="0" applyFont="1" applyFill="1" applyBorder="1" applyAlignment="1">
      <alignment horizontal="center" vertical="center"/>
    </xf>
    <xf numFmtId="49" fontId="9" fillId="8" borderId="5" xfId="0" applyNumberFormat="1" applyFont="1" applyFill="1" applyBorder="1" applyAlignment="1">
      <alignment horizontal="center" vertical="center" wrapText="1"/>
    </xf>
    <xf numFmtId="176" fontId="3" fillId="5" borderId="5" xfId="0" applyNumberFormat="1" applyFont="1" applyFill="1" applyBorder="1" applyAlignment="1">
      <alignment horizontal="center" vertical="center" wrapText="1"/>
    </xf>
    <xf numFmtId="177" fontId="3" fillId="5" borderId="5" xfId="0" applyNumberFormat="1" applyFont="1" applyFill="1" applyBorder="1" applyAlignment="1">
      <alignment horizontal="center" vertical="center" wrapText="1"/>
    </xf>
    <xf numFmtId="0" fontId="3" fillId="5" borderId="5" xfId="0" applyFont="1" applyFill="1" applyBorder="1" applyAlignment="1">
      <alignment horizontal="center" vertical="center" wrapText="1"/>
    </xf>
    <xf numFmtId="0" fontId="1" fillId="5" borderId="0" xfId="0" applyFont="1" applyFill="1" applyAlignment="1">
      <alignment wrapText="1"/>
    </xf>
    <xf numFmtId="0" fontId="1" fillId="5" borderId="5" xfId="0" applyFont="1" applyFill="1" applyBorder="1" applyAlignment="1">
      <alignment wrapText="1"/>
    </xf>
    <xf numFmtId="0" fontId="0" fillId="5" borderId="0" xfId="0" applyFill="1"/>
    <xf numFmtId="176" fontId="1" fillId="5" borderId="14" xfId="0" applyNumberFormat="1" applyFont="1" applyFill="1" applyBorder="1" applyAlignment="1">
      <alignment horizontal="center" vertical="center"/>
    </xf>
    <xf numFmtId="49" fontId="1" fillId="0" borderId="1" xfId="0" applyNumberFormat="1" applyFont="1" applyBorder="1" applyAlignment="1">
      <alignment horizontal="center" wrapText="1"/>
    </xf>
    <xf numFmtId="0" fontId="2" fillId="0" borderId="2" xfId="0" applyFont="1" applyBorder="1"/>
    <xf numFmtId="49" fontId="1" fillId="0" borderId="3" xfId="0" applyNumberFormat="1" applyFont="1" applyBorder="1" applyAlignment="1">
      <alignment horizontal="center" wrapText="1"/>
    </xf>
    <xf numFmtId="0" fontId="0" fillId="0" borderId="0" xfId="0"/>
    <xf numFmtId="49" fontId="1" fillId="0" borderId="3" xfId="0" applyNumberFormat="1" applyFont="1" applyBorder="1" applyAlignment="1">
      <alignment horizontal="center" vertical="center" wrapText="1"/>
    </xf>
    <xf numFmtId="0" fontId="1" fillId="2" borderId="6" xfId="0" applyFont="1" applyFill="1" applyBorder="1" applyAlignment="1">
      <alignment horizontal="center" vertical="center" wrapText="1"/>
    </xf>
    <xf numFmtId="0" fontId="2" fillId="0" borderId="9" xfId="0" applyFont="1" applyBorder="1"/>
    <xf numFmtId="0" fontId="2" fillId="0" borderId="10" xfId="0" applyFont="1" applyBorder="1"/>
    <xf numFmtId="177" fontId="3" fillId="2" borderId="6" xfId="0" applyNumberFormat="1" applyFont="1" applyFill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/>
    </xf>
    <xf numFmtId="0" fontId="1" fillId="0" borderId="0" xfId="0" applyFont="1" applyAlignment="1">
      <alignment horizontal="left" wrapText="1"/>
    </xf>
    <xf numFmtId="0" fontId="1" fillId="0" borderId="4" xfId="0" applyFont="1" applyBorder="1" applyAlignment="1">
      <alignment horizontal="left" wrapText="1"/>
    </xf>
    <xf numFmtId="0" fontId="2" fillId="0" borderId="4" xfId="0" applyFont="1" applyBorder="1"/>
  </cellXfs>
  <cellStyles count="2">
    <cellStyle name="差" xfId="1" builtinId="27"/>
    <cellStyle name="常规" xfId="0" builtinId="0"/>
  </cellStyles>
  <dxfs count="10"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107</xdr:row>
      <xdr:rowOff>0</xdr:rowOff>
    </xdr:from>
    <xdr:ext cx="1009650" cy="742950"/>
    <xdr:sp macro="" textlink="">
      <xdr:nvSpPr>
        <xdr:cNvPr id="2" name="Host Control  1" hidden="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10925175" y="52778025"/>
          <a:ext cx="1009650" cy="742950"/>
        </a:xfrm>
        <a:prstGeom prst="rect">
          <a:avLst/>
        </a:prstGeom>
      </xdr:spPr>
    </xdr:sp>
    <xdr:clientData fLocksWithSheet="0"/>
  </xdr:oneCellAnchor>
  <xdr:oneCellAnchor>
    <xdr:from>
      <xdr:col>11</xdr:col>
      <xdr:colOff>0</xdr:colOff>
      <xdr:row>107</xdr:row>
      <xdr:rowOff>0</xdr:rowOff>
    </xdr:from>
    <xdr:ext cx="971550" cy="666750"/>
    <xdr:sp macro="" textlink="">
      <xdr:nvSpPr>
        <xdr:cNvPr id="3" name="Host Control  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>
          <a:spLocks noChangeArrowheads="1" noChangeShapeType="1"/>
        </xdr:cNvSpPr>
      </xdr:nvSpPr>
      <xdr:spPr>
        <a:xfrm>
          <a:off x="10925175" y="52778025"/>
          <a:ext cx="971550" cy="666750"/>
        </a:xfrm>
        <a:prstGeom prst="rect">
          <a:avLst/>
        </a:prstGeom>
        <a:noFill/>
        <a:ln>
          <a:noFill/>
        </a:ln>
      </xdr:spPr>
    </xdr:sp>
    <xdr:clientData fLocksWithSheet="0"/>
  </xdr:oneCellAnchor>
  <xdr:oneCellAnchor>
    <xdr:from>
      <xdr:col>7</xdr:col>
      <xdr:colOff>142875</xdr:colOff>
      <xdr:row>24</xdr:row>
      <xdr:rowOff>76200</xdr:rowOff>
    </xdr:from>
    <xdr:ext cx="504825" cy="514350"/>
    <xdr:pic>
      <xdr:nvPicPr>
        <xdr:cNvPr id="4" name="image1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26</xdr:row>
      <xdr:rowOff>76200</xdr:rowOff>
    </xdr:from>
    <xdr:ext cx="419100" cy="457200"/>
    <xdr:pic>
      <xdr:nvPicPr>
        <xdr:cNvPr id="5" name="image2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85725</xdr:colOff>
      <xdr:row>26</xdr:row>
      <xdr:rowOff>561975</xdr:rowOff>
    </xdr:from>
    <xdr:ext cx="638175" cy="542925"/>
    <xdr:pic>
      <xdr:nvPicPr>
        <xdr:cNvPr id="6" name="image3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238125</xdr:colOff>
      <xdr:row>30</xdr:row>
      <xdr:rowOff>0</xdr:rowOff>
    </xdr:from>
    <xdr:ext cx="438150" cy="657225"/>
    <xdr:pic>
      <xdr:nvPicPr>
        <xdr:cNvPr id="8" name="image5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190500</xdr:colOff>
      <xdr:row>11</xdr:row>
      <xdr:rowOff>104775</xdr:rowOff>
    </xdr:from>
    <xdr:ext cx="666750" cy="514350"/>
    <xdr:pic>
      <xdr:nvPicPr>
        <xdr:cNvPr id="9" name="image6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228600</xdr:colOff>
      <xdr:row>13</xdr:row>
      <xdr:rowOff>66675</xdr:rowOff>
    </xdr:from>
    <xdr:ext cx="619125" cy="561975"/>
    <xdr:pic>
      <xdr:nvPicPr>
        <xdr:cNvPr id="10" name="image7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76200</xdr:colOff>
      <xdr:row>14</xdr:row>
      <xdr:rowOff>85725</xdr:rowOff>
    </xdr:from>
    <xdr:ext cx="876300" cy="533400"/>
    <xdr:pic>
      <xdr:nvPicPr>
        <xdr:cNvPr id="11" name="image8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95250</xdr:colOff>
      <xdr:row>34</xdr:row>
      <xdr:rowOff>57150</xdr:rowOff>
    </xdr:from>
    <xdr:ext cx="876300" cy="581025"/>
    <xdr:pic>
      <xdr:nvPicPr>
        <xdr:cNvPr id="12" name="image9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</xdr:colOff>
      <xdr:row>35</xdr:row>
      <xdr:rowOff>57150</xdr:rowOff>
    </xdr:from>
    <xdr:ext cx="647700" cy="542925"/>
    <xdr:pic>
      <xdr:nvPicPr>
        <xdr:cNvPr id="13" name="image10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123825</xdr:colOff>
      <xdr:row>36</xdr:row>
      <xdr:rowOff>57150</xdr:rowOff>
    </xdr:from>
    <xdr:ext cx="638175" cy="485775"/>
    <xdr:pic>
      <xdr:nvPicPr>
        <xdr:cNvPr id="14" name="image11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161925</xdr:colOff>
      <xdr:row>22</xdr:row>
      <xdr:rowOff>85725</xdr:rowOff>
    </xdr:from>
    <xdr:ext cx="561975" cy="438150"/>
    <xdr:pic>
      <xdr:nvPicPr>
        <xdr:cNvPr id="15" name="image1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32</xdr:row>
      <xdr:rowOff>76200</xdr:rowOff>
    </xdr:from>
    <xdr:ext cx="514350" cy="476250"/>
    <xdr:pic>
      <xdr:nvPicPr>
        <xdr:cNvPr id="16" name="image13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15</xdr:row>
      <xdr:rowOff>0</xdr:rowOff>
    </xdr:from>
    <xdr:ext cx="981075" cy="666750"/>
    <xdr:pic>
      <xdr:nvPicPr>
        <xdr:cNvPr id="17" name="image14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933450</xdr:colOff>
      <xdr:row>39</xdr:row>
      <xdr:rowOff>57150</xdr:rowOff>
    </xdr:from>
    <xdr:ext cx="895350" cy="476250"/>
    <xdr:pic>
      <xdr:nvPicPr>
        <xdr:cNvPr id="18" name="image15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</xdr:colOff>
      <xdr:row>39</xdr:row>
      <xdr:rowOff>581025</xdr:rowOff>
    </xdr:from>
    <xdr:ext cx="533400" cy="723900"/>
    <xdr:pic>
      <xdr:nvPicPr>
        <xdr:cNvPr id="19" name="image16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771525</xdr:colOff>
      <xdr:row>43</xdr:row>
      <xdr:rowOff>504825</xdr:rowOff>
    </xdr:from>
    <xdr:ext cx="161925" cy="828675"/>
    <xdr:pic>
      <xdr:nvPicPr>
        <xdr:cNvPr id="20" name="image17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76200</xdr:colOff>
      <xdr:row>43</xdr:row>
      <xdr:rowOff>514350</xdr:rowOff>
    </xdr:from>
    <xdr:ext cx="657225" cy="695325"/>
    <xdr:pic>
      <xdr:nvPicPr>
        <xdr:cNvPr id="21" name="image18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</xdr:colOff>
      <xdr:row>44</xdr:row>
      <xdr:rowOff>485775</xdr:rowOff>
    </xdr:from>
    <xdr:ext cx="533400" cy="895350"/>
    <xdr:pic>
      <xdr:nvPicPr>
        <xdr:cNvPr id="22" name="image19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58</xdr:row>
      <xdr:rowOff>47625</xdr:rowOff>
    </xdr:from>
    <xdr:ext cx="790575" cy="514350"/>
    <xdr:pic>
      <xdr:nvPicPr>
        <xdr:cNvPr id="23" name="image20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123825</xdr:colOff>
      <xdr:row>58</xdr:row>
      <xdr:rowOff>514350</xdr:rowOff>
    </xdr:from>
    <xdr:ext cx="714375" cy="619125"/>
    <xdr:pic>
      <xdr:nvPicPr>
        <xdr:cNvPr id="24" name="image21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</xdr:colOff>
      <xdr:row>58</xdr:row>
      <xdr:rowOff>419100</xdr:rowOff>
    </xdr:from>
    <xdr:ext cx="723900" cy="733425"/>
    <xdr:pic>
      <xdr:nvPicPr>
        <xdr:cNvPr id="25" name="image22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323850</xdr:colOff>
      <xdr:row>66</xdr:row>
      <xdr:rowOff>76200</xdr:rowOff>
    </xdr:from>
    <xdr:ext cx="390525" cy="523875"/>
    <xdr:pic>
      <xdr:nvPicPr>
        <xdr:cNvPr id="26" name="image23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67</xdr:row>
      <xdr:rowOff>552450</xdr:rowOff>
    </xdr:from>
    <xdr:ext cx="609600" cy="657225"/>
    <xdr:pic>
      <xdr:nvPicPr>
        <xdr:cNvPr id="27" name="image24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485775</xdr:colOff>
      <xdr:row>67</xdr:row>
      <xdr:rowOff>552450</xdr:rowOff>
    </xdr:from>
    <xdr:ext cx="419100" cy="628650"/>
    <xdr:pic>
      <xdr:nvPicPr>
        <xdr:cNvPr id="28" name="image25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962775" y="35547300"/>
          <a:ext cx="419100" cy="628650"/>
        </a:xfrm>
        <a:prstGeom prst="rect">
          <a:avLst/>
        </a:prstGeom>
        <a:noFill/>
      </xdr:spPr>
    </xdr:pic>
    <xdr:clientData fLocksWithSheet="0"/>
  </xdr:oneCellAnchor>
  <xdr:oneCellAnchor>
    <xdr:from>
      <xdr:col>8</xdr:col>
      <xdr:colOff>276225</xdr:colOff>
      <xdr:row>70</xdr:row>
      <xdr:rowOff>152400</xdr:rowOff>
    </xdr:from>
    <xdr:ext cx="466725" cy="542925"/>
    <xdr:pic>
      <xdr:nvPicPr>
        <xdr:cNvPr id="29" name="image26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190500</xdr:colOff>
      <xdr:row>81</xdr:row>
      <xdr:rowOff>76200</xdr:rowOff>
    </xdr:from>
    <xdr:ext cx="476250" cy="628650"/>
    <xdr:pic>
      <xdr:nvPicPr>
        <xdr:cNvPr id="30" name="image27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114300</xdr:colOff>
      <xdr:row>82</xdr:row>
      <xdr:rowOff>552450</xdr:rowOff>
    </xdr:from>
    <xdr:ext cx="695325" cy="752475"/>
    <xdr:pic>
      <xdr:nvPicPr>
        <xdr:cNvPr id="31" name="image28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84</xdr:row>
      <xdr:rowOff>28575</xdr:rowOff>
    </xdr:from>
    <xdr:ext cx="628650" cy="685800"/>
    <xdr:pic>
      <xdr:nvPicPr>
        <xdr:cNvPr id="32" name="image29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266700</xdr:colOff>
      <xdr:row>86</xdr:row>
      <xdr:rowOff>76200</xdr:rowOff>
    </xdr:from>
    <xdr:ext cx="419100" cy="466725"/>
    <xdr:pic>
      <xdr:nvPicPr>
        <xdr:cNvPr id="33" name="image30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161925</xdr:colOff>
      <xdr:row>88</xdr:row>
      <xdr:rowOff>47625</xdr:rowOff>
    </xdr:from>
    <xdr:ext cx="790575" cy="542925"/>
    <xdr:pic>
      <xdr:nvPicPr>
        <xdr:cNvPr id="34" name="image31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95250</xdr:colOff>
      <xdr:row>89</xdr:row>
      <xdr:rowOff>114300</xdr:rowOff>
    </xdr:from>
    <xdr:ext cx="752475" cy="438150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47625</xdr:colOff>
      <xdr:row>87</xdr:row>
      <xdr:rowOff>66675</xdr:rowOff>
    </xdr:from>
    <xdr:ext cx="714375" cy="561975"/>
    <xdr:pic>
      <xdr:nvPicPr>
        <xdr:cNvPr id="36" name="image3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247650</xdr:colOff>
      <xdr:row>90</xdr:row>
      <xdr:rowOff>0</xdr:rowOff>
    </xdr:from>
    <xdr:ext cx="533400" cy="695325"/>
    <xdr:pic>
      <xdr:nvPicPr>
        <xdr:cNvPr id="37" name="image34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</xdr:row>
      <xdr:rowOff>0</xdr:rowOff>
    </xdr:from>
    <xdr:ext cx="895350" cy="342900"/>
    <xdr:pic>
      <xdr:nvPicPr>
        <xdr:cNvPr id="38" name="image35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895350" cy="447675"/>
    <xdr:pic>
      <xdr:nvPicPr>
        <xdr:cNvPr id="39" name="image36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619125</xdr:rowOff>
    </xdr:from>
    <xdr:ext cx="819150" cy="523875"/>
    <xdr:pic>
      <xdr:nvPicPr>
        <xdr:cNvPr id="40" name="image37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1076325</xdr:colOff>
      <xdr:row>60</xdr:row>
      <xdr:rowOff>514350</xdr:rowOff>
    </xdr:from>
    <xdr:ext cx="895350" cy="476250"/>
    <xdr:pic>
      <xdr:nvPicPr>
        <xdr:cNvPr id="41" name="image38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85</xdr:row>
      <xdr:rowOff>0</xdr:rowOff>
    </xdr:from>
    <xdr:ext cx="895350" cy="352425"/>
    <xdr:pic>
      <xdr:nvPicPr>
        <xdr:cNvPr id="42" name="image3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714375" cy="666750"/>
    <xdr:pic>
      <xdr:nvPicPr>
        <xdr:cNvPr id="43" name="image40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695325" cy="666750"/>
    <xdr:pic>
      <xdr:nvPicPr>
        <xdr:cNvPr id="44" name="image41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</xdr:row>
      <xdr:rowOff>0</xdr:rowOff>
    </xdr:from>
    <xdr:ext cx="638175" cy="666750"/>
    <xdr:pic>
      <xdr:nvPicPr>
        <xdr:cNvPr id="45" name="image42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657225" cy="666750"/>
    <xdr:pic>
      <xdr:nvPicPr>
        <xdr:cNvPr id="47" name="image44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</xdr:row>
      <xdr:rowOff>0</xdr:rowOff>
    </xdr:from>
    <xdr:ext cx="942975" cy="628650"/>
    <xdr:pic>
      <xdr:nvPicPr>
        <xdr:cNvPr id="48" name="image45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790575" cy="628650"/>
    <xdr:pic>
      <xdr:nvPicPr>
        <xdr:cNvPr id="49" name="image46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542925" cy="628650"/>
    <xdr:pic>
      <xdr:nvPicPr>
        <xdr:cNvPr id="50" name="image47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</xdr:row>
      <xdr:rowOff>0</xdr:rowOff>
    </xdr:from>
    <xdr:ext cx="561975" cy="628650"/>
    <xdr:pic>
      <xdr:nvPicPr>
        <xdr:cNvPr id="51" name="image48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</xdr:row>
      <xdr:rowOff>0</xdr:rowOff>
    </xdr:from>
    <xdr:ext cx="409575" cy="571500"/>
    <xdr:pic>
      <xdr:nvPicPr>
        <xdr:cNvPr id="52" name="image49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28</xdr:row>
      <xdr:rowOff>0</xdr:rowOff>
    </xdr:from>
    <xdr:ext cx="571500" cy="571500"/>
    <xdr:pic>
      <xdr:nvPicPr>
        <xdr:cNvPr id="53" name="image50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29</xdr:row>
      <xdr:rowOff>0</xdr:rowOff>
    </xdr:from>
    <xdr:ext cx="704850" cy="561975"/>
    <xdr:pic>
      <xdr:nvPicPr>
        <xdr:cNvPr id="54" name="image51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31</xdr:row>
      <xdr:rowOff>0</xdr:rowOff>
    </xdr:from>
    <xdr:ext cx="400050" cy="628650"/>
    <xdr:pic>
      <xdr:nvPicPr>
        <xdr:cNvPr id="55" name="image52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</xdr:row>
      <xdr:rowOff>0</xdr:rowOff>
    </xdr:from>
    <xdr:ext cx="542925" cy="628650"/>
    <xdr:pic>
      <xdr:nvPicPr>
        <xdr:cNvPr id="56" name="image53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37</xdr:row>
      <xdr:rowOff>0</xdr:rowOff>
    </xdr:from>
    <xdr:ext cx="581025" cy="628650"/>
    <xdr:pic>
      <xdr:nvPicPr>
        <xdr:cNvPr id="57" name="image54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37</xdr:row>
      <xdr:rowOff>0</xdr:rowOff>
    </xdr:from>
    <xdr:ext cx="857250" cy="628650"/>
    <xdr:pic>
      <xdr:nvPicPr>
        <xdr:cNvPr id="58" name="image55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38</xdr:row>
      <xdr:rowOff>0</xdr:rowOff>
    </xdr:from>
    <xdr:ext cx="733425" cy="628650"/>
    <xdr:pic>
      <xdr:nvPicPr>
        <xdr:cNvPr id="59" name="image56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39</xdr:row>
      <xdr:rowOff>0</xdr:rowOff>
    </xdr:from>
    <xdr:ext cx="561975" cy="628650"/>
    <xdr:pic>
      <xdr:nvPicPr>
        <xdr:cNvPr id="60" name="image57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41</xdr:row>
      <xdr:rowOff>0</xdr:rowOff>
    </xdr:from>
    <xdr:ext cx="571500" cy="628650"/>
    <xdr:pic>
      <xdr:nvPicPr>
        <xdr:cNvPr id="61" name="image58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41</xdr:row>
      <xdr:rowOff>0</xdr:rowOff>
    </xdr:from>
    <xdr:ext cx="866775" cy="628650"/>
    <xdr:pic>
      <xdr:nvPicPr>
        <xdr:cNvPr id="62" name="image59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46</xdr:row>
      <xdr:rowOff>0</xdr:rowOff>
    </xdr:from>
    <xdr:ext cx="676275" cy="628650"/>
    <xdr:pic>
      <xdr:nvPicPr>
        <xdr:cNvPr id="63" name="image60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54</xdr:row>
      <xdr:rowOff>0</xdr:rowOff>
    </xdr:from>
    <xdr:ext cx="638175" cy="695325"/>
    <xdr:pic>
      <xdr:nvPicPr>
        <xdr:cNvPr id="64" name="image61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55</xdr:row>
      <xdr:rowOff>0</xdr:rowOff>
    </xdr:from>
    <xdr:ext cx="695325" cy="752475"/>
    <xdr:pic>
      <xdr:nvPicPr>
        <xdr:cNvPr id="65" name="image62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56</xdr:row>
      <xdr:rowOff>0</xdr:rowOff>
    </xdr:from>
    <xdr:ext cx="561975" cy="590550"/>
    <xdr:pic>
      <xdr:nvPicPr>
        <xdr:cNvPr id="66" name="image63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57</xdr:row>
      <xdr:rowOff>0</xdr:rowOff>
    </xdr:from>
    <xdr:ext cx="809625" cy="590550"/>
    <xdr:pic>
      <xdr:nvPicPr>
        <xdr:cNvPr id="67" name="image64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60</xdr:row>
      <xdr:rowOff>0</xdr:rowOff>
    </xdr:from>
    <xdr:ext cx="876300" cy="590550"/>
    <xdr:pic>
      <xdr:nvPicPr>
        <xdr:cNvPr id="68" name="image65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62</xdr:row>
      <xdr:rowOff>0</xdr:rowOff>
    </xdr:from>
    <xdr:ext cx="971550" cy="590550"/>
    <xdr:pic>
      <xdr:nvPicPr>
        <xdr:cNvPr id="69" name="image66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63</xdr:row>
      <xdr:rowOff>0</xdr:rowOff>
    </xdr:from>
    <xdr:ext cx="533400" cy="590550"/>
    <xdr:pic>
      <xdr:nvPicPr>
        <xdr:cNvPr id="70" name="image67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64</xdr:row>
      <xdr:rowOff>0</xdr:rowOff>
    </xdr:from>
    <xdr:ext cx="619125" cy="590550"/>
    <xdr:pic>
      <xdr:nvPicPr>
        <xdr:cNvPr id="71" name="image68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65</xdr:row>
      <xdr:rowOff>0</xdr:rowOff>
    </xdr:from>
    <xdr:ext cx="561975" cy="590550"/>
    <xdr:pic>
      <xdr:nvPicPr>
        <xdr:cNvPr id="72" name="image69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67</xdr:row>
      <xdr:rowOff>0</xdr:rowOff>
    </xdr:from>
    <xdr:ext cx="762000" cy="590550"/>
    <xdr:pic>
      <xdr:nvPicPr>
        <xdr:cNvPr id="73" name="image70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69</xdr:row>
      <xdr:rowOff>0</xdr:rowOff>
    </xdr:from>
    <xdr:ext cx="581025" cy="590550"/>
    <xdr:pic>
      <xdr:nvPicPr>
        <xdr:cNvPr id="74" name="image71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80</xdr:row>
      <xdr:rowOff>0</xdr:rowOff>
    </xdr:from>
    <xdr:ext cx="514350" cy="704850"/>
    <xdr:pic>
      <xdr:nvPicPr>
        <xdr:cNvPr id="75" name="image72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82</xdr:row>
      <xdr:rowOff>0</xdr:rowOff>
    </xdr:from>
    <xdr:ext cx="561975" cy="590550"/>
    <xdr:pic>
      <xdr:nvPicPr>
        <xdr:cNvPr id="76" name="image73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90</xdr:row>
      <xdr:rowOff>0</xdr:rowOff>
    </xdr:from>
    <xdr:ext cx="295275" cy="590550"/>
    <xdr:pic>
      <xdr:nvPicPr>
        <xdr:cNvPr id="77" name="image74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7</xdr:col>
      <xdr:colOff>203200</xdr:colOff>
      <xdr:row>93</xdr:row>
      <xdr:rowOff>81116</xdr:rowOff>
    </xdr:from>
    <xdr:to>
      <xdr:col>7</xdr:col>
      <xdr:colOff>745867</xdr:colOff>
      <xdr:row>93</xdr:row>
      <xdr:rowOff>571267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A55D7E0E-A25C-6A15-591F-F7F3F2664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251700" y="50081016"/>
          <a:ext cx="542667" cy="490151"/>
        </a:xfrm>
        <a:prstGeom prst="rect">
          <a:avLst/>
        </a:prstGeom>
      </xdr:spPr>
    </xdr:pic>
    <xdr:clientData/>
  </xdr:twoCellAnchor>
  <xdr:twoCellAnchor editAs="oneCell">
    <xdr:from>
      <xdr:col>7</xdr:col>
      <xdr:colOff>74122</xdr:colOff>
      <xdr:row>92</xdr:row>
      <xdr:rowOff>38100</xdr:rowOff>
    </xdr:from>
    <xdr:to>
      <xdr:col>7</xdr:col>
      <xdr:colOff>710907</xdr:colOff>
      <xdr:row>93</xdr:row>
      <xdr:rowOff>9267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189A264D-4985-0DDD-2212-9B801BF57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7122622" y="49447450"/>
          <a:ext cx="636785" cy="561717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98</xdr:row>
      <xdr:rowOff>14786</xdr:rowOff>
    </xdr:from>
    <xdr:to>
      <xdr:col>8</xdr:col>
      <xdr:colOff>1579</xdr:colOff>
      <xdr:row>98</xdr:row>
      <xdr:rowOff>583950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FE260C10-1ABF-BCB8-0E38-69A55232E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7067550" y="52967436"/>
          <a:ext cx="742624" cy="569164"/>
        </a:xfrm>
        <a:prstGeom prst="rect">
          <a:avLst/>
        </a:prstGeom>
      </xdr:spPr>
    </xdr:pic>
    <xdr:clientData/>
  </xdr:twoCellAnchor>
  <xdr:twoCellAnchor editAs="oneCell">
    <xdr:from>
      <xdr:col>7</xdr:col>
      <xdr:colOff>79338</xdr:colOff>
      <xdr:row>95</xdr:row>
      <xdr:rowOff>520700</xdr:rowOff>
    </xdr:from>
    <xdr:to>
      <xdr:col>8</xdr:col>
      <xdr:colOff>1576</xdr:colOff>
      <xdr:row>97</xdr:row>
      <xdr:rowOff>2864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F56D3154-A887-9998-D542-E5DD52FDA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7108788" y="51701700"/>
          <a:ext cx="701383" cy="66326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21"/>
  <sheetViews>
    <sheetView showGridLines="0" tabSelected="1" topLeftCell="A105" workbookViewId="0">
      <selection activeCell="G110" sqref="G110"/>
    </sheetView>
  </sheetViews>
  <sheetFormatPr defaultColWidth="12.6328125" defaultRowHeight="15" customHeight="1"/>
  <cols>
    <col min="1" max="1" width="5.6328125" customWidth="1"/>
    <col min="2" max="2" width="17.26953125" customWidth="1"/>
    <col min="3" max="3" width="17.90625" customWidth="1"/>
    <col min="4" max="4" width="13.7265625" customWidth="1"/>
    <col min="5" max="5" width="6.90625" customWidth="1"/>
    <col min="6" max="6" width="8.90625" customWidth="1"/>
    <col min="7" max="7" width="14.7265625" customWidth="1"/>
    <col min="8" max="8" width="10.08984375" customWidth="1"/>
    <col min="9" max="9" width="16.90625" customWidth="1"/>
    <col min="10" max="10" width="1" customWidth="1"/>
    <col min="11" max="11" width="33.08984375" customWidth="1"/>
    <col min="12" max="13" width="12.36328125" customWidth="1"/>
  </cols>
  <sheetData>
    <row r="1" spans="1:13" ht="15" customHeight="1">
      <c r="A1" s="102" t="s">
        <v>0</v>
      </c>
      <c r="B1" s="103"/>
      <c r="C1" s="103"/>
      <c r="D1" s="103"/>
      <c r="E1" s="103"/>
      <c r="F1" s="103"/>
      <c r="G1" s="103"/>
      <c r="H1" s="103"/>
      <c r="I1" s="103"/>
      <c r="J1" s="1"/>
      <c r="K1" s="1"/>
      <c r="L1" s="1"/>
      <c r="M1" s="1"/>
    </row>
    <row r="2" spans="1:13" ht="15" customHeight="1">
      <c r="A2" s="104" t="s">
        <v>1</v>
      </c>
      <c r="B2" s="105"/>
      <c r="C2" s="105"/>
      <c r="D2" s="105"/>
      <c r="E2" s="105"/>
      <c r="F2" s="105"/>
      <c r="G2" s="105"/>
      <c r="H2" s="105"/>
      <c r="I2" s="105"/>
      <c r="J2" s="1"/>
      <c r="K2" s="1"/>
      <c r="L2" s="1"/>
      <c r="M2" s="1"/>
    </row>
    <row r="3" spans="1:13" ht="15" customHeight="1">
      <c r="A3" s="104" t="s">
        <v>2</v>
      </c>
      <c r="B3" s="105"/>
      <c r="C3" s="105"/>
      <c r="D3" s="105"/>
      <c r="E3" s="105"/>
      <c r="F3" s="105"/>
      <c r="G3" s="105"/>
      <c r="H3" s="105"/>
      <c r="I3" s="105"/>
      <c r="J3" s="1"/>
      <c r="K3" s="1"/>
      <c r="L3" s="1"/>
      <c r="M3" s="1"/>
    </row>
    <row r="4" spans="1:13" ht="15" customHeight="1">
      <c r="A4" s="104" t="s">
        <v>3</v>
      </c>
      <c r="B4" s="105"/>
      <c r="C4" s="105"/>
      <c r="D4" s="105"/>
      <c r="E4" s="105"/>
      <c r="F4" s="105"/>
      <c r="G4" s="105"/>
      <c r="H4" s="105"/>
      <c r="I4" s="105"/>
      <c r="J4" s="1"/>
      <c r="K4" s="1"/>
      <c r="L4" s="1"/>
      <c r="M4" s="1"/>
    </row>
    <row r="5" spans="1:13" ht="15" customHeight="1">
      <c r="A5" s="106" t="s">
        <v>4</v>
      </c>
      <c r="B5" s="105"/>
      <c r="C5" s="105"/>
      <c r="D5" s="105"/>
      <c r="E5" s="105"/>
      <c r="F5" s="105"/>
      <c r="G5" s="105"/>
      <c r="H5" s="105"/>
      <c r="I5" s="105"/>
      <c r="J5" s="1"/>
      <c r="K5" s="1"/>
      <c r="L5" s="1"/>
      <c r="M5" s="1"/>
    </row>
    <row r="6" spans="1:13" ht="17.25" hidden="1" customHeight="1">
      <c r="A6" s="2"/>
      <c r="B6" s="3"/>
      <c r="C6" s="4"/>
      <c r="D6" s="4"/>
      <c r="E6" s="4"/>
      <c r="F6" s="5"/>
      <c r="G6" s="6"/>
      <c r="H6" s="6"/>
      <c r="I6" s="6"/>
      <c r="J6" s="1"/>
      <c r="K6" s="1"/>
      <c r="L6" s="1"/>
      <c r="M6" s="1"/>
    </row>
    <row r="7" spans="1:13" ht="17.25" hidden="1" customHeight="1">
      <c r="A7" s="7" t="s">
        <v>5</v>
      </c>
      <c r="B7" s="8" t="s">
        <v>6</v>
      </c>
      <c r="C7" s="1"/>
      <c r="D7" s="1"/>
      <c r="E7" s="112" t="s">
        <v>7</v>
      </c>
      <c r="F7" s="105"/>
      <c r="G7" s="105"/>
      <c r="H7" s="9"/>
      <c r="I7" s="9"/>
      <c r="J7" s="1"/>
      <c r="K7" s="1"/>
      <c r="L7" s="1"/>
      <c r="M7" s="1"/>
    </row>
    <row r="8" spans="1:13" ht="17.25" hidden="1" customHeight="1">
      <c r="A8" s="7" t="s">
        <v>8</v>
      </c>
      <c r="B8" s="8" t="s">
        <v>9</v>
      </c>
      <c r="C8" s="8"/>
      <c r="D8" s="8"/>
      <c r="E8" s="113" t="s">
        <v>10</v>
      </c>
      <c r="F8" s="114"/>
      <c r="G8" s="114"/>
      <c r="H8" s="9"/>
      <c r="I8" s="9"/>
      <c r="J8" s="1"/>
      <c r="K8" s="1"/>
      <c r="L8" s="1"/>
      <c r="M8" s="1"/>
    </row>
    <row r="9" spans="1:13" ht="30" customHeight="1">
      <c r="A9" s="10" t="s">
        <v>11</v>
      </c>
      <c r="B9" s="11" t="s">
        <v>12</v>
      </c>
      <c r="C9" s="11" t="s">
        <v>13</v>
      </c>
      <c r="D9" s="11" t="s">
        <v>14</v>
      </c>
      <c r="E9" s="11" t="s">
        <v>15</v>
      </c>
      <c r="F9" s="12" t="s">
        <v>16</v>
      </c>
      <c r="G9" s="13" t="s">
        <v>17</v>
      </c>
      <c r="H9" s="14" t="s">
        <v>18</v>
      </c>
      <c r="I9" s="14" t="s">
        <v>19</v>
      </c>
      <c r="J9" s="1"/>
      <c r="K9" s="15" t="s">
        <v>20</v>
      </c>
      <c r="L9" s="1"/>
      <c r="M9" s="1"/>
    </row>
    <row r="10" spans="1:13" ht="52.5" customHeight="1">
      <c r="A10" s="16">
        <v>1</v>
      </c>
      <c r="B10" s="16" t="s">
        <v>21</v>
      </c>
      <c r="C10" s="17" t="s">
        <v>22</v>
      </c>
      <c r="D10" s="18" t="s">
        <v>23</v>
      </c>
      <c r="E10" s="16">
        <v>3</v>
      </c>
      <c r="F10" s="19">
        <v>90</v>
      </c>
      <c r="G10" s="13">
        <f t="shared" ref="G10:G107" si="0">F10*E10</f>
        <v>270</v>
      </c>
      <c r="H10" s="20"/>
      <c r="I10" s="107" t="s">
        <v>24</v>
      </c>
      <c r="J10" s="21" t="s">
        <v>25</v>
      </c>
      <c r="K10" s="15"/>
      <c r="L10" s="1"/>
      <c r="M10" s="1"/>
    </row>
    <row r="11" spans="1:13" ht="52.5" customHeight="1">
      <c r="A11" s="16">
        <v>2</v>
      </c>
      <c r="B11" s="16">
        <v>1949474</v>
      </c>
      <c r="C11" s="17" t="s">
        <v>26</v>
      </c>
      <c r="D11" s="18" t="s">
        <v>27</v>
      </c>
      <c r="E11" s="16">
        <v>2</v>
      </c>
      <c r="F11" s="22">
        <v>11</v>
      </c>
      <c r="G11" s="13">
        <f t="shared" si="0"/>
        <v>22</v>
      </c>
      <c r="H11" s="20"/>
      <c r="I11" s="108"/>
      <c r="J11" s="23" t="s">
        <v>25</v>
      </c>
      <c r="K11" s="15"/>
      <c r="L11" s="1"/>
      <c r="M11" s="1"/>
    </row>
    <row r="12" spans="1:13" ht="52.5" customHeight="1">
      <c r="A12" s="16">
        <v>3</v>
      </c>
      <c r="B12" s="16">
        <v>1949471</v>
      </c>
      <c r="C12" s="17" t="s">
        <v>28</v>
      </c>
      <c r="D12" s="18" t="s">
        <v>29</v>
      </c>
      <c r="E12" s="16">
        <v>1</v>
      </c>
      <c r="F12" s="22">
        <v>95</v>
      </c>
      <c r="G12" s="13">
        <f t="shared" si="0"/>
        <v>95</v>
      </c>
      <c r="H12" s="20"/>
      <c r="I12" s="108"/>
      <c r="J12" s="23" t="s">
        <v>25</v>
      </c>
      <c r="K12" s="15"/>
      <c r="L12" s="1"/>
      <c r="M12" s="1"/>
    </row>
    <row r="13" spans="1:13" ht="52.5" customHeight="1">
      <c r="A13" s="16">
        <v>4</v>
      </c>
      <c r="B13" s="16">
        <v>1741486</v>
      </c>
      <c r="C13" s="17" t="s">
        <v>30</v>
      </c>
      <c r="D13" s="18" t="s">
        <v>31</v>
      </c>
      <c r="E13" s="16">
        <v>12</v>
      </c>
      <c r="F13" s="22">
        <v>63</v>
      </c>
      <c r="G13" s="13">
        <f t="shared" si="0"/>
        <v>756</v>
      </c>
      <c r="H13" s="20"/>
      <c r="I13" s="108"/>
      <c r="J13" s="23" t="s">
        <v>32</v>
      </c>
      <c r="K13" s="15"/>
      <c r="L13" s="1"/>
      <c r="M13" s="1"/>
    </row>
    <row r="14" spans="1:13" ht="52.5" customHeight="1">
      <c r="A14" s="16">
        <v>5</v>
      </c>
      <c r="B14" s="16">
        <v>2595504</v>
      </c>
      <c r="C14" s="17" t="s">
        <v>33</v>
      </c>
      <c r="D14" s="18" t="s">
        <v>34</v>
      </c>
      <c r="E14" s="16">
        <v>1</v>
      </c>
      <c r="F14" s="22">
        <v>160</v>
      </c>
      <c r="G14" s="13">
        <f t="shared" si="0"/>
        <v>160</v>
      </c>
      <c r="H14" s="20"/>
      <c r="I14" s="109"/>
      <c r="J14" s="23" t="s">
        <v>25</v>
      </c>
      <c r="K14" s="15"/>
      <c r="L14" s="1"/>
      <c r="M14" s="1"/>
    </row>
    <row r="15" spans="1:13" ht="52.5" customHeight="1">
      <c r="A15" s="16">
        <v>6</v>
      </c>
      <c r="B15" s="24" t="s">
        <v>35</v>
      </c>
      <c r="C15" s="24" t="s">
        <v>36</v>
      </c>
      <c r="D15" s="24" t="s">
        <v>37</v>
      </c>
      <c r="E15" s="25">
        <v>5</v>
      </c>
      <c r="F15" s="19">
        <v>11.5</v>
      </c>
      <c r="G15" s="13">
        <f t="shared" si="0"/>
        <v>57.5</v>
      </c>
      <c r="H15" s="20"/>
      <c r="I15" s="107" t="s">
        <v>38</v>
      </c>
      <c r="J15" s="1"/>
      <c r="K15" s="15"/>
      <c r="L15" s="1"/>
      <c r="M15" s="1"/>
    </row>
    <row r="16" spans="1:13" ht="52.5" customHeight="1">
      <c r="A16" s="16">
        <v>7</v>
      </c>
      <c r="B16" s="25" t="s">
        <v>39</v>
      </c>
      <c r="C16" s="25" t="s">
        <v>40</v>
      </c>
      <c r="D16" s="25" t="s">
        <v>41</v>
      </c>
      <c r="E16" s="25">
        <v>2</v>
      </c>
      <c r="F16" s="19">
        <v>23.8</v>
      </c>
      <c r="G16" s="13">
        <f t="shared" si="0"/>
        <v>47.6</v>
      </c>
      <c r="H16" s="20"/>
      <c r="I16" s="108"/>
      <c r="J16" s="1"/>
      <c r="K16" s="15"/>
      <c r="L16" s="1"/>
      <c r="M16" s="1"/>
    </row>
    <row r="17" spans="1:13" ht="52.5" customHeight="1">
      <c r="A17" s="16">
        <v>8</v>
      </c>
      <c r="B17" s="26" t="s">
        <v>42</v>
      </c>
      <c r="C17" s="26" t="s">
        <v>40</v>
      </c>
      <c r="D17" s="25" t="s">
        <v>41</v>
      </c>
      <c r="E17" s="26">
        <v>2</v>
      </c>
      <c r="F17" s="27">
        <v>26</v>
      </c>
      <c r="G17" s="13">
        <f t="shared" si="0"/>
        <v>52</v>
      </c>
      <c r="H17" s="20"/>
      <c r="I17" s="108"/>
      <c r="J17" s="1"/>
      <c r="K17" s="15"/>
      <c r="L17" s="1"/>
      <c r="M17" s="1"/>
    </row>
    <row r="18" spans="1:13" ht="52.5" customHeight="1">
      <c r="A18" s="16">
        <v>9</v>
      </c>
      <c r="B18" s="26">
        <v>3892249</v>
      </c>
      <c r="C18" s="26" t="s">
        <v>43</v>
      </c>
      <c r="D18" s="25" t="s">
        <v>44</v>
      </c>
      <c r="E18" s="26">
        <v>3</v>
      </c>
      <c r="F18" s="27">
        <v>32.799999999999997</v>
      </c>
      <c r="G18" s="13">
        <f t="shared" si="0"/>
        <v>98.399999999999991</v>
      </c>
      <c r="H18" s="20" t="s">
        <v>45</v>
      </c>
      <c r="I18" s="109"/>
      <c r="J18" s="1"/>
      <c r="K18" s="15"/>
      <c r="L18" s="1"/>
      <c r="M18" s="1"/>
    </row>
    <row r="19" spans="1:13" ht="52.5" customHeight="1">
      <c r="A19" s="16">
        <v>10</v>
      </c>
      <c r="B19" s="29" t="s">
        <v>46</v>
      </c>
      <c r="C19" s="30" t="s">
        <v>47</v>
      </c>
      <c r="D19" s="30" t="s">
        <v>48</v>
      </c>
      <c r="E19" s="31">
        <v>5</v>
      </c>
      <c r="F19" s="32">
        <v>28</v>
      </c>
      <c r="G19" s="13">
        <f t="shared" si="0"/>
        <v>140</v>
      </c>
      <c r="H19" s="20"/>
      <c r="I19" s="29" t="s">
        <v>46</v>
      </c>
      <c r="J19" s="1"/>
      <c r="K19" s="15"/>
      <c r="L19" s="1"/>
      <c r="M19" s="1"/>
    </row>
    <row r="20" spans="1:13" ht="49.5" customHeight="1">
      <c r="A20" s="16">
        <v>11</v>
      </c>
      <c r="B20" s="29">
        <v>1618573</v>
      </c>
      <c r="C20" s="33" t="s">
        <v>49</v>
      </c>
      <c r="D20" s="33" t="s">
        <v>50</v>
      </c>
      <c r="E20" s="29">
        <v>15</v>
      </c>
      <c r="F20" s="32">
        <v>45</v>
      </c>
      <c r="G20" s="13">
        <f t="shared" si="0"/>
        <v>675</v>
      </c>
      <c r="H20" s="13"/>
      <c r="I20" s="31"/>
      <c r="J20" s="1"/>
      <c r="K20" s="15" t="s">
        <v>51</v>
      </c>
      <c r="L20" s="1"/>
      <c r="M20" s="1"/>
    </row>
    <row r="21" spans="1:13" ht="49.5" customHeight="1">
      <c r="A21" s="16">
        <v>12</v>
      </c>
      <c r="B21" s="29" t="s">
        <v>52</v>
      </c>
      <c r="C21" s="33" t="s">
        <v>49</v>
      </c>
      <c r="D21" s="33" t="s">
        <v>50</v>
      </c>
      <c r="E21" s="29">
        <v>15</v>
      </c>
      <c r="F21" s="32">
        <v>32</v>
      </c>
      <c r="G21" s="13">
        <f t="shared" si="0"/>
        <v>480</v>
      </c>
      <c r="H21" s="13"/>
      <c r="I21" s="31" t="s">
        <v>53</v>
      </c>
      <c r="J21" s="1"/>
      <c r="K21" s="15" t="s">
        <v>51</v>
      </c>
      <c r="L21" s="1"/>
      <c r="M21" s="1"/>
    </row>
    <row r="22" spans="1:13" ht="49.5" customHeight="1">
      <c r="A22" s="16">
        <v>13</v>
      </c>
      <c r="B22" s="29" t="s">
        <v>208</v>
      </c>
      <c r="C22" s="29" t="s">
        <v>54</v>
      </c>
      <c r="D22" s="29" t="s">
        <v>55</v>
      </c>
      <c r="E22" s="29">
        <v>10</v>
      </c>
      <c r="F22" s="32">
        <v>257</v>
      </c>
      <c r="G22" s="13">
        <f t="shared" si="0"/>
        <v>2570</v>
      </c>
      <c r="H22" s="13"/>
      <c r="I22" s="31"/>
      <c r="J22" s="1"/>
      <c r="K22" s="15" t="s">
        <v>51</v>
      </c>
      <c r="L22" s="1"/>
      <c r="M22" s="1"/>
    </row>
    <row r="23" spans="1:13" ht="49.5" customHeight="1">
      <c r="A23" s="16">
        <v>14</v>
      </c>
      <c r="B23" s="29" t="s">
        <v>209</v>
      </c>
      <c r="C23" s="29" t="s">
        <v>56</v>
      </c>
      <c r="D23" s="29" t="s">
        <v>57</v>
      </c>
      <c r="E23" s="29">
        <v>5</v>
      </c>
      <c r="F23" s="32">
        <v>20</v>
      </c>
      <c r="G23" s="13">
        <f t="shared" si="0"/>
        <v>100</v>
      </c>
      <c r="H23" s="13"/>
      <c r="I23" s="31"/>
      <c r="J23" s="1"/>
      <c r="K23" s="15" t="s">
        <v>51</v>
      </c>
      <c r="L23" s="1"/>
      <c r="M23" s="1"/>
    </row>
    <row r="24" spans="1:13" ht="49.5" customHeight="1">
      <c r="A24" s="16">
        <v>15</v>
      </c>
      <c r="B24" s="31" t="s">
        <v>58</v>
      </c>
      <c r="C24" s="33" t="s">
        <v>59</v>
      </c>
      <c r="D24" s="33" t="s">
        <v>60</v>
      </c>
      <c r="E24" s="29">
        <v>5</v>
      </c>
      <c r="F24" s="32">
        <v>21.4</v>
      </c>
      <c r="G24" s="13">
        <f t="shared" si="0"/>
        <v>107</v>
      </c>
      <c r="H24" s="13"/>
      <c r="I24" s="31"/>
      <c r="J24" s="1"/>
      <c r="K24" s="15"/>
      <c r="L24" s="1"/>
      <c r="M24" s="1"/>
    </row>
    <row r="25" spans="1:13" ht="49.5" customHeight="1">
      <c r="A25" s="16">
        <v>16</v>
      </c>
      <c r="B25" s="31" t="s">
        <v>206</v>
      </c>
      <c r="C25" s="29" t="s">
        <v>61</v>
      </c>
      <c r="D25" s="29" t="s">
        <v>62</v>
      </c>
      <c r="E25" s="29">
        <v>30</v>
      </c>
      <c r="F25" s="32">
        <v>3.8</v>
      </c>
      <c r="G25" s="13">
        <f t="shared" si="0"/>
        <v>114</v>
      </c>
      <c r="H25" s="13"/>
      <c r="I25" s="31"/>
      <c r="J25" s="1"/>
      <c r="K25" s="15" t="s">
        <v>51</v>
      </c>
      <c r="L25" s="1"/>
      <c r="M25" s="1"/>
    </row>
    <row r="26" spans="1:13" ht="45" customHeight="1">
      <c r="A26" s="16">
        <v>17</v>
      </c>
      <c r="B26" s="31">
        <v>2566453</v>
      </c>
      <c r="C26" s="33" t="s">
        <v>63</v>
      </c>
      <c r="D26" s="29" t="s">
        <v>64</v>
      </c>
      <c r="E26" s="29">
        <v>5</v>
      </c>
      <c r="F26" s="32">
        <v>5.8</v>
      </c>
      <c r="G26" s="13">
        <f t="shared" si="0"/>
        <v>29</v>
      </c>
      <c r="H26" s="13"/>
      <c r="I26" s="31"/>
      <c r="J26" s="1"/>
      <c r="K26" s="15"/>
      <c r="L26" s="1"/>
      <c r="M26" s="1"/>
    </row>
    <row r="27" spans="1:13" ht="45" customHeight="1">
      <c r="A27" s="16">
        <v>18</v>
      </c>
      <c r="B27" s="31">
        <v>2747395</v>
      </c>
      <c r="C27" s="33" t="s">
        <v>63</v>
      </c>
      <c r="D27" s="29" t="s">
        <v>64</v>
      </c>
      <c r="E27" s="29">
        <v>3</v>
      </c>
      <c r="F27" s="32">
        <v>5.8</v>
      </c>
      <c r="G27" s="13">
        <f t="shared" si="0"/>
        <v>17.399999999999999</v>
      </c>
      <c r="H27" s="13"/>
      <c r="I27" s="31"/>
      <c r="J27" s="1"/>
      <c r="K27" s="15"/>
      <c r="L27" s="1"/>
      <c r="M27" s="1"/>
    </row>
    <row r="28" spans="1:13" ht="45" customHeight="1">
      <c r="A28" s="16">
        <v>19</v>
      </c>
      <c r="B28" s="31">
        <v>2766793</v>
      </c>
      <c r="C28" s="33" t="s">
        <v>65</v>
      </c>
      <c r="D28" s="29" t="s">
        <v>66</v>
      </c>
      <c r="E28" s="29">
        <v>5</v>
      </c>
      <c r="F28" s="32">
        <v>11.8</v>
      </c>
      <c r="G28" s="13">
        <f t="shared" si="0"/>
        <v>59</v>
      </c>
      <c r="H28" s="13"/>
      <c r="I28" s="31"/>
      <c r="J28" s="1"/>
      <c r="K28" s="15"/>
      <c r="L28" s="1"/>
      <c r="M28" s="1"/>
    </row>
    <row r="29" spans="1:13" ht="45" customHeight="1">
      <c r="A29" s="16">
        <v>20</v>
      </c>
      <c r="B29" s="31">
        <v>2746719</v>
      </c>
      <c r="C29" s="29" t="s">
        <v>67</v>
      </c>
      <c r="D29" s="29" t="s">
        <v>68</v>
      </c>
      <c r="E29" s="29">
        <v>15</v>
      </c>
      <c r="F29" s="32">
        <v>11.8</v>
      </c>
      <c r="G29" s="13">
        <f t="shared" si="0"/>
        <v>177</v>
      </c>
      <c r="H29" s="13"/>
      <c r="I29" s="31"/>
      <c r="J29" s="1"/>
      <c r="K29" s="15"/>
      <c r="L29" s="1"/>
      <c r="M29" s="1"/>
    </row>
    <row r="30" spans="1:13" ht="45" customHeight="1">
      <c r="A30" s="16">
        <v>21</v>
      </c>
      <c r="B30" s="31">
        <v>1163526</v>
      </c>
      <c r="C30" s="33" t="s">
        <v>69</v>
      </c>
      <c r="D30" s="29" t="s">
        <v>70</v>
      </c>
      <c r="E30" s="29">
        <v>5</v>
      </c>
      <c r="F30" s="32">
        <v>38</v>
      </c>
      <c r="G30" s="13">
        <f t="shared" si="0"/>
        <v>190</v>
      </c>
      <c r="H30" s="13"/>
      <c r="I30" s="31"/>
      <c r="J30" s="1"/>
      <c r="K30" s="15"/>
      <c r="L30" s="1"/>
      <c r="M30" s="1"/>
    </row>
    <row r="31" spans="1:13" ht="49.5" customHeight="1">
      <c r="A31" s="16">
        <v>22</v>
      </c>
      <c r="B31" s="31" t="s">
        <v>71</v>
      </c>
      <c r="C31" s="29" t="s">
        <v>72</v>
      </c>
      <c r="D31" s="29" t="s">
        <v>73</v>
      </c>
      <c r="E31" s="29">
        <v>1</v>
      </c>
      <c r="F31" s="32">
        <v>50</v>
      </c>
      <c r="G31" s="13">
        <f t="shared" si="0"/>
        <v>50</v>
      </c>
      <c r="H31" s="13"/>
      <c r="I31" s="31"/>
      <c r="J31" s="1"/>
      <c r="K31" s="15"/>
      <c r="L31" s="1"/>
      <c r="M31" s="1"/>
    </row>
    <row r="32" spans="1:13" ht="49.5" customHeight="1">
      <c r="A32" s="16">
        <v>23</v>
      </c>
      <c r="B32" s="31" t="s">
        <v>74</v>
      </c>
      <c r="C32" s="29" t="s">
        <v>72</v>
      </c>
      <c r="D32" s="29" t="s">
        <v>73</v>
      </c>
      <c r="E32" s="29">
        <v>1</v>
      </c>
      <c r="F32" s="32">
        <v>50</v>
      </c>
      <c r="G32" s="13">
        <f t="shared" si="0"/>
        <v>50</v>
      </c>
      <c r="H32" s="13"/>
      <c r="I32" s="31"/>
      <c r="J32" s="1"/>
      <c r="K32" s="15"/>
      <c r="L32" s="1"/>
      <c r="M32" s="1"/>
    </row>
    <row r="33" spans="1:13" ht="49.5" customHeight="1">
      <c r="A33" s="16">
        <v>24</v>
      </c>
      <c r="B33" s="31">
        <v>1337023</v>
      </c>
      <c r="C33" s="29" t="s">
        <v>36</v>
      </c>
      <c r="D33" s="29" t="s">
        <v>37</v>
      </c>
      <c r="E33" s="29">
        <v>5</v>
      </c>
      <c r="F33" s="32">
        <v>11.5</v>
      </c>
      <c r="G33" s="13">
        <f t="shared" si="0"/>
        <v>57.5</v>
      </c>
      <c r="H33" s="13"/>
      <c r="I33" s="31"/>
      <c r="J33" s="1"/>
      <c r="K33" s="15"/>
      <c r="L33" s="1"/>
      <c r="M33" s="1"/>
    </row>
    <row r="34" spans="1:13" ht="49.5" customHeight="1">
      <c r="A34" s="16">
        <v>25</v>
      </c>
      <c r="B34" s="31">
        <v>2277575</v>
      </c>
      <c r="C34" s="29" t="s">
        <v>75</v>
      </c>
      <c r="D34" s="29" t="s">
        <v>76</v>
      </c>
      <c r="E34" s="83">
        <v>2</v>
      </c>
      <c r="F34" s="32">
        <v>107</v>
      </c>
      <c r="G34" s="13">
        <f t="shared" si="0"/>
        <v>214</v>
      </c>
      <c r="H34" s="13"/>
      <c r="I34" s="31"/>
      <c r="J34" s="1"/>
      <c r="K34" s="15"/>
      <c r="L34" s="1"/>
      <c r="M34" s="1"/>
    </row>
    <row r="35" spans="1:13" ht="49.5" customHeight="1">
      <c r="A35" s="16">
        <v>26</v>
      </c>
      <c r="B35" s="31">
        <v>4514751</v>
      </c>
      <c r="C35" s="29" t="s">
        <v>77</v>
      </c>
      <c r="D35" s="29" t="s">
        <v>78</v>
      </c>
      <c r="E35" s="83">
        <v>3</v>
      </c>
      <c r="F35" s="32">
        <v>42</v>
      </c>
      <c r="G35" s="13">
        <f t="shared" si="0"/>
        <v>126</v>
      </c>
      <c r="H35" s="13"/>
      <c r="I35" s="31"/>
      <c r="J35" s="1"/>
      <c r="K35" s="15"/>
      <c r="L35" s="1"/>
      <c r="M35" s="1"/>
    </row>
    <row r="36" spans="1:13" ht="49.5" customHeight="1">
      <c r="A36" s="16">
        <v>27</v>
      </c>
      <c r="B36" s="31">
        <v>3551791</v>
      </c>
      <c r="C36" s="29" t="s">
        <v>79</v>
      </c>
      <c r="D36" s="29" t="s">
        <v>80</v>
      </c>
      <c r="E36" s="83">
        <v>4</v>
      </c>
      <c r="F36" s="32">
        <v>14.8</v>
      </c>
      <c r="G36" s="13">
        <f t="shared" si="0"/>
        <v>59.2</v>
      </c>
      <c r="H36" s="13"/>
      <c r="I36" s="31"/>
      <c r="J36" s="1"/>
      <c r="K36" s="15"/>
      <c r="L36" s="1"/>
      <c r="M36" s="1"/>
    </row>
    <row r="37" spans="1:13" ht="49.5" customHeight="1">
      <c r="A37" s="16">
        <v>28</v>
      </c>
      <c r="B37" s="31">
        <v>1303280</v>
      </c>
      <c r="C37" s="29" t="s">
        <v>81</v>
      </c>
      <c r="D37" s="29" t="s">
        <v>82</v>
      </c>
      <c r="E37" s="83">
        <v>5</v>
      </c>
      <c r="F37" s="32">
        <v>55</v>
      </c>
      <c r="G37" s="13">
        <f t="shared" si="0"/>
        <v>275</v>
      </c>
      <c r="H37" s="13"/>
      <c r="I37" s="31"/>
      <c r="J37" s="1"/>
      <c r="K37" s="15"/>
      <c r="L37" s="1"/>
      <c r="M37" s="1"/>
    </row>
    <row r="38" spans="1:13" ht="49.5" customHeight="1">
      <c r="A38" s="16">
        <v>29</v>
      </c>
      <c r="B38" s="31">
        <v>3761288</v>
      </c>
      <c r="C38" s="29" t="s">
        <v>83</v>
      </c>
      <c r="D38" s="29" t="s">
        <v>84</v>
      </c>
      <c r="E38" s="83">
        <v>10</v>
      </c>
      <c r="F38" s="32">
        <v>26.5</v>
      </c>
      <c r="G38" s="13">
        <f t="shared" si="0"/>
        <v>265</v>
      </c>
      <c r="H38" s="13"/>
      <c r="I38" s="31"/>
      <c r="J38" s="1"/>
      <c r="K38" s="15"/>
      <c r="L38" s="1"/>
      <c r="M38" s="1"/>
    </row>
    <row r="39" spans="1:13" ht="49.5" customHeight="1">
      <c r="A39" s="16">
        <v>30</v>
      </c>
      <c r="B39" s="31" t="s">
        <v>85</v>
      </c>
      <c r="C39" s="29" t="s">
        <v>86</v>
      </c>
      <c r="D39" s="29" t="s">
        <v>87</v>
      </c>
      <c r="E39" s="29">
        <v>1</v>
      </c>
      <c r="F39" s="32">
        <v>1115</v>
      </c>
      <c r="G39" s="13">
        <f t="shared" si="0"/>
        <v>1115</v>
      </c>
      <c r="H39" s="13"/>
      <c r="I39" s="31" t="s">
        <v>88</v>
      </c>
      <c r="J39" s="1"/>
      <c r="K39" s="15"/>
      <c r="L39" s="1"/>
      <c r="M39" s="1"/>
    </row>
    <row r="40" spans="1:13" ht="49.5" customHeight="1">
      <c r="A40" s="16">
        <v>31</v>
      </c>
      <c r="B40" s="31">
        <v>4513098</v>
      </c>
      <c r="C40" s="29" t="s">
        <v>89</v>
      </c>
      <c r="D40" s="29" t="s">
        <v>90</v>
      </c>
      <c r="E40" s="29">
        <v>5</v>
      </c>
      <c r="F40" s="32">
        <v>16.2</v>
      </c>
      <c r="G40" s="13">
        <f t="shared" si="0"/>
        <v>81</v>
      </c>
      <c r="H40" s="13"/>
      <c r="I40" s="31"/>
      <c r="J40" s="1"/>
      <c r="K40" s="15"/>
      <c r="L40" s="1"/>
      <c r="M40" s="1"/>
    </row>
    <row r="41" spans="1:13" ht="49.5" customHeight="1">
      <c r="A41" s="16">
        <v>32</v>
      </c>
      <c r="B41" s="35" t="s">
        <v>91</v>
      </c>
      <c r="C41" s="36" t="s">
        <v>92</v>
      </c>
      <c r="D41" s="37" t="s">
        <v>93</v>
      </c>
      <c r="E41" s="90">
        <v>10</v>
      </c>
      <c r="F41" s="38">
        <v>32.200000000000003</v>
      </c>
      <c r="G41" s="13">
        <f t="shared" si="0"/>
        <v>322</v>
      </c>
      <c r="H41" s="39"/>
      <c r="I41" s="35"/>
      <c r="J41" s="1"/>
      <c r="K41" s="15"/>
      <c r="L41" s="1"/>
      <c r="M41" s="1"/>
    </row>
    <row r="42" spans="1:13" s="100" customFormat="1" ht="49.5" customHeight="1">
      <c r="A42" s="16">
        <v>33</v>
      </c>
      <c r="B42" s="92" t="s">
        <v>94</v>
      </c>
      <c r="C42" s="93" t="s">
        <v>95</v>
      </c>
      <c r="D42" s="94" t="s">
        <v>96</v>
      </c>
      <c r="E42" s="87">
        <v>12</v>
      </c>
      <c r="F42" s="95">
        <v>4.3</v>
      </c>
      <c r="G42" s="96">
        <f t="shared" si="0"/>
        <v>51.599999999999994</v>
      </c>
      <c r="H42" s="96"/>
      <c r="I42" s="97"/>
      <c r="J42" s="98"/>
      <c r="K42" s="99" t="s">
        <v>213</v>
      </c>
      <c r="L42" s="98"/>
      <c r="M42" s="98"/>
    </row>
    <row r="43" spans="1:13" ht="49.5" customHeight="1">
      <c r="A43" s="16">
        <v>34</v>
      </c>
      <c r="B43" s="40">
        <v>3601978</v>
      </c>
      <c r="C43" s="29" t="s">
        <v>97</v>
      </c>
      <c r="D43" s="29" t="s">
        <v>27</v>
      </c>
      <c r="E43" s="29">
        <v>3</v>
      </c>
      <c r="F43" s="32">
        <v>11.3</v>
      </c>
      <c r="G43" s="13">
        <f t="shared" si="0"/>
        <v>33.900000000000006</v>
      </c>
      <c r="H43" s="13"/>
      <c r="I43" s="31"/>
      <c r="J43" s="1"/>
      <c r="K43" s="15"/>
      <c r="L43" s="1"/>
      <c r="M43" s="1"/>
    </row>
    <row r="44" spans="1:13" ht="49.5" customHeight="1">
      <c r="A44" s="16">
        <v>35</v>
      </c>
      <c r="B44" s="40">
        <v>3601564</v>
      </c>
      <c r="C44" s="29" t="s">
        <v>97</v>
      </c>
      <c r="D44" s="29" t="s">
        <v>27</v>
      </c>
      <c r="E44" s="83">
        <v>5</v>
      </c>
      <c r="F44" s="32">
        <v>10.5</v>
      </c>
      <c r="G44" s="13">
        <f t="shared" si="0"/>
        <v>52.5</v>
      </c>
      <c r="H44" s="13"/>
      <c r="I44" s="31"/>
      <c r="J44" s="1"/>
      <c r="K44" s="15"/>
      <c r="L44" s="1"/>
      <c r="M44" s="1"/>
    </row>
    <row r="45" spans="1:13" ht="49.5" customHeight="1">
      <c r="A45" s="16">
        <v>36</v>
      </c>
      <c r="B45" s="34">
        <v>2756706</v>
      </c>
      <c r="C45" s="41" t="s">
        <v>98</v>
      </c>
      <c r="D45" s="41" t="s">
        <v>99</v>
      </c>
      <c r="E45" s="41">
        <v>10</v>
      </c>
      <c r="F45" s="42">
        <v>27.5</v>
      </c>
      <c r="G45" s="13">
        <f t="shared" si="0"/>
        <v>275</v>
      </c>
      <c r="H45" s="13"/>
      <c r="I45" s="31"/>
      <c r="J45" s="1"/>
      <c r="K45" s="15"/>
      <c r="L45" s="1"/>
      <c r="M45" s="1"/>
    </row>
    <row r="46" spans="1:13" ht="49.5" customHeight="1">
      <c r="A46" s="16">
        <v>37</v>
      </c>
      <c r="B46" s="31" t="s">
        <v>100</v>
      </c>
      <c r="C46" s="29" t="s">
        <v>101</v>
      </c>
      <c r="D46" s="29" t="s">
        <v>82</v>
      </c>
      <c r="E46" s="29">
        <v>5</v>
      </c>
      <c r="F46" s="32">
        <v>16</v>
      </c>
      <c r="G46" s="13">
        <f t="shared" si="0"/>
        <v>80</v>
      </c>
      <c r="H46" s="13"/>
      <c r="I46" s="31" t="s">
        <v>102</v>
      </c>
      <c r="J46" s="1"/>
      <c r="K46" s="15"/>
      <c r="L46" s="1"/>
      <c r="M46" s="1"/>
    </row>
    <row r="47" spans="1:13" ht="49.5" customHeight="1">
      <c r="A47" s="16">
        <v>38</v>
      </c>
      <c r="B47" s="31">
        <v>1981076</v>
      </c>
      <c r="C47" s="29" t="s">
        <v>103</v>
      </c>
      <c r="D47" s="29" t="s">
        <v>104</v>
      </c>
      <c r="E47" s="29">
        <v>40</v>
      </c>
      <c r="F47" s="32">
        <v>2.1</v>
      </c>
      <c r="G47" s="13">
        <f t="shared" si="0"/>
        <v>84</v>
      </c>
      <c r="H47" s="13"/>
      <c r="I47" s="31"/>
      <c r="J47" s="1"/>
      <c r="K47" s="15"/>
      <c r="L47" s="1"/>
      <c r="M47" s="1"/>
    </row>
    <row r="48" spans="1:13" ht="19.5" customHeight="1">
      <c r="A48" s="16">
        <v>39</v>
      </c>
      <c r="B48" s="43">
        <v>1637882</v>
      </c>
      <c r="C48" s="43" t="s">
        <v>105</v>
      </c>
      <c r="D48" s="44" t="s">
        <v>106</v>
      </c>
      <c r="E48" s="45">
        <v>2</v>
      </c>
      <c r="F48" s="46">
        <v>50</v>
      </c>
      <c r="G48" s="13">
        <f t="shared" si="0"/>
        <v>100</v>
      </c>
      <c r="H48" s="110" t="s">
        <v>107</v>
      </c>
      <c r="I48" s="31"/>
      <c r="J48" s="1"/>
      <c r="K48" s="15" t="s">
        <v>51</v>
      </c>
      <c r="L48" s="1"/>
      <c r="M48" s="1"/>
    </row>
    <row r="49" spans="1:13" ht="19.5" customHeight="1">
      <c r="A49" s="16">
        <v>40</v>
      </c>
      <c r="B49" s="43">
        <v>5923072</v>
      </c>
      <c r="C49" s="43" t="s">
        <v>108</v>
      </c>
      <c r="D49" s="44" t="s">
        <v>106</v>
      </c>
      <c r="E49" s="45">
        <v>2</v>
      </c>
      <c r="F49" s="46">
        <v>30</v>
      </c>
      <c r="G49" s="13">
        <f t="shared" si="0"/>
        <v>60</v>
      </c>
      <c r="H49" s="108"/>
      <c r="I49" s="31"/>
      <c r="J49" s="1"/>
      <c r="K49" s="15" t="s">
        <v>51</v>
      </c>
      <c r="L49" s="1"/>
      <c r="M49" s="1"/>
    </row>
    <row r="50" spans="1:13" ht="19.5" customHeight="1">
      <c r="A50" s="16">
        <v>41</v>
      </c>
      <c r="B50" s="43">
        <v>3832989</v>
      </c>
      <c r="C50" s="43" t="s">
        <v>109</v>
      </c>
      <c r="D50" s="44" t="s">
        <v>106</v>
      </c>
      <c r="E50" s="45">
        <v>2</v>
      </c>
      <c r="F50" s="46">
        <v>30</v>
      </c>
      <c r="G50" s="13">
        <f t="shared" si="0"/>
        <v>60</v>
      </c>
      <c r="H50" s="108"/>
      <c r="I50" s="31"/>
      <c r="J50" s="1"/>
      <c r="K50" s="15" t="s">
        <v>51</v>
      </c>
      <c r="L50" s="1"/>
      <c r="M50" s="1"/>
    </row>
    <row r="51" spans="1:13" ht="19.5" customHeight="1">
      <c r="A51" s="16">
        <v>42</v>
      </c>
      <c r="B51" s="47">
        <v>3832980</v>
      </c>
      <c r="C51" s="47" t="s">
        <v>110</v>
      </c>
      <c r="D51" s="48" t="s">
        <v>106</v>
      </c>
      <c r="E51" s="45">
        <v>2</v>
      </c>
      <c r="F51" s="49">
        <v>30</v>
      </c>
      <c r="G51" s="13">
        <f t="shared" si="0"/>
        <v>60</v>
      </c>
      <c r="H51" s="108"/>
      <c r="I51" s="31"/>
      <c r="J51" s="1"/>
      <c r="K51" s="15" t="s">
        <v>51</v>
      </c>
      <c r="L51" s="1"/>
      <c r="M51" s="1"/>
    </row>
    <row r="52" spans="1:13" ht="19.5" customHeight="1">
      <c r="A52" s="16">
        <v>43</v>
      </c>
      <c r="B52" s="43">
        <v>4152433</v>
      </c>
      <c r="C52" s="43" t="s">
        <v>111</v>
      </c>
      <c r="D52" s="44" t="s">
        <v>106</v>
      </c>
      <c r="E52" s="45">
        <v>2</v>
      </c>
      <c r="F52" s="46">
        <v>50</v>
      </c>
      <c r="G52" s="13">
        <f t="shared" si="0"/>
        <v>100</v>
      </c>
      <c r="H52" s="108"/>
      <c r="I52" s="31"/>
      <c r="J52" s="1"/>
      <c r="K52" s="15" t="s">
        <v>51</v>
      </c>
      <c r="L52" s="1"/>
      <c r="M52" s="1"/>
    </row>
    <row r="53" spans="1:13" ht="19.5" customHeight="1">
      <c r="A53" s="16">
        <v>44</v>
      </c>
      <c r="B53" s="43">
        <v>4152434</v>
      </c>
      <c r="C53" s="50" t="s">
        <v>112</v>
      </c>
      <c r="D53" s="44" t="s">
        <v>106</v>
      </c>
      <c r="E53" s="45">
        <v>2</v>
      </c>
      <c r="F53" s="46">
        <v>50</v>
      </c>
      <c r="G53" s="13">
        <f t="shared" si="0"/>
        <v>100</v>
      </c>
      <c r="H53" s="108"/>
      <c r="I53" s="31"/>
      <c r="J53" s="1"/>
      <c r="K53" s="15" t="s">
        <v>51</v>
      </c>
      <c r="L53" s="1"/>
      <c r="M53" s="1"/>
    </row>
    <row r="54" spans="1:13" ht="19.5" customHeight="1">
      <c r="A54" s="16">
        <v>45</v>
      </c>
      <c r="B54" s="51">
        <v>4152430</v>
      </c>
      <c r="C54" s="52" t="s">
        <v>113</v>
      </c>
      <c r="D54" s="53" t="s">
        <v>106</v>
      </c>
      <c r="E54" s="45">
        <v>2</v>
      </c>
      <c r="F54" s="54">
        <v>50</v>
      </c>
      <c r="G54" s="13">
        <f t="shared" si="0"/>
        <v>100</v>
      </c>
      <c r="H54" s="109"/>
      <c r="I54" s="31"/>
      <c r="J54" s="1"/>
      <c r="K54" s="15" t="s">
        <v>51</v>
      </c>
      <c r="L54" s="1"/>
      <c r="M54" s="1"/>
    </row>
    <row r="55" spans="1:13" ht="54.75" customHeight="1">
      <c r="A55" s="16">
        <v>46</v>
      </c>
      <c r="B55" s="43" t="s">
        <v>114</v>
      </c>
      <c r="C55" s="36" t="s">
        <v>115</v>
      </c>
      <c r="D55" s="43" t="s">
        <v>116</v>
      </c>
      <c r="E55" s="45">
        <v>5</v>
      </c>
      <c r="F55" s="55">
        <v>19.5</v>
      </c>
      <c r="G55" s="13">
        <f t="shared" si="0"/>
        <v>97.5</v>
      </c>
      <c r="H55" s="13"/>
      <c r="I55" s="31"/>
      <c r="J55" s="1"/>
      <c r="K55" s="15"/>
      <c r="L55" s="1"/>
      <c r="M55" s="1"/>
    </row>
    <row r="56" spans="1:13" ht="59.25" customHeight="1">
      <c r="A56" s="16">
        <v>47</v>
      </c>
      <c r="B56" s="43" t="s">
        <v>117</v>
      </c>
      <c r="C56" s="36" t="s">
        <v>115</v>
      </c>
      <c r="D56" s="43" t="s">
        <v>116</v>
      </c>
      <c r="E56" s="45">
        <v>5</v>
      </c>
      <c r="F56" s="55">
        <v>11.1</v>
      </c>
      <c r="G56" s="13">
        <f t="shared" si="0"/>
        <v>55.5</v>
      </c>
      <c r="H56" s="13"/>
      <c r="I56" s="31"/>
      <c r="J56" s="1"/>
      <c r="K56" s="15"/>
      <c r="L56" s="1"/>
      <c r="M56" s="1"/>
    </row>
    <row r="57" spans="1:13" ht="46.5" customHeight="1">
      <c r="A57" s="16">
        <v>48</v>
      </c>
      <c r="B57" s="43" t="s">
        <v>118</v>
      </c>
      <c r="C57" s="50" t="s">
        <v>119</v>
      </c>
      <c r="D57" s="43" t="s">
        <v>120</v>
      </c>
      <c r="E57" s="45">
        <v>7</v>
      </c>
      <c r="F57" s="55">
        <v>400</v>
      </c>
      <c r="G57" s="13">
        <f t="shared" si="0"/>
        <v>2800</v>
      </c>
      <c r="H57" s="13"/>
      <c r="I57" s="31"/>
      <c r="J57" s="1"/>
      <c r="K57" s="15" t="s">
        <v>51</v>
      </c>
      <c r="L57" s="1"/>
      <c r="M57" s="1"/>
    </row>
    <row r="58" spans="1:13" ht="46.5" customHeight="1">
      <c r="A58" s="16">
        <v>49</v>
      </c>
      <c r="B58" s="35" t="s">
        <v>121</v>
      </c>
      <c r="C58" s="36" t="s">
        <v>122</v>
      </c>
      <c r="D58" s="37" t="s">
        <v>123</v>
      </c>
      <c r="E58" s="45">
        <v>12</v>
      </c>
      <c r="F58" s="55">
        <v>3.6</v>
      </c>
      <c r="G58" s="13">
        <f t="shared" si="0"/>
        <v>43.2</v>
      </c>
      <c r="H58" s="13"/>
      <c r="I58" s="31"/>
      <c r="J58" s="1"/>
      <c r="K58" s="15"/>
      <c r="L58" s="1"/>
      <c r="M58" s="1"/>
    </row>
    <row r="59" spans="1:13" ht="46.5" customHeight="1">
      <c r="A59" s="16">
        <v>50</v>
      </c>
      <c r="B59" s="35" t="s">
        <v>124</v>
      </c>
      <c r="C59" s="36" t="s">
        <v>63</v>
      </c>
      <c r="D59" s="37" t="s">
        <v>64</v>
      </c>
      <c r="E59" s="45">
        <v>5</v>
      </c>
      <c r="F59" s="55">
        <v>23</v>
      </c>
      <c r="G59" s="13">
        <f t="shared" si="0"/>
        <v>115</v>
      </c>
      <c r="H59" s="13"/>
      <c r="I59" s="31"/>
      <c r="J59" s="1"/>
      <c r="K59" s="15"/>
      <c r="L59" s="1"/>
      <c r="M59" s="1"/>
    </row>
    <row r="60" spans="1:13" ht="46.5" customHeight="1">
      <c r="A60" s="16">
        <v>51</v>
      </c>
      <c r="B60" s="56" t="s">
        <v>125</v>
      </c>
      <c r="C60" s="56" t="s">
        <v>126</v>
      </c>
      <c r="D60" s="56" t="s">
        <v>127</v>
      </c>
      <c r="E60" s="56">
        <v>2</v>
      </c>
      <c r="F60" s="57">
        <v>7</v>
      </c>
      <c r="G60" s="13">
        <f t="shared" si="0"/>
        <v>14</v>
      </c>
      <c r="H60" s="56"/>
      <c r="I60" s="40"/>
      <c r="J60" s="1"/>
      <c r="K60" s="15"/>
      <c r="L60" s="1"/>
      <c r="M60" s="1"/>
    </row>
    <row r="61" spans="1:13" ht="46.5" customHeight="1">
      <c r="A61" s="16">
        <v>52</v>
      </c>
      <c r="B61" s="56">
        <v>4505996</v>
      </c>
      <c r="C61" s="56" t="s">
        <v>128</v>
      </c>
      <c r="D61" s="56" t="s">
        <v>129</v>
      </c>
      <c r="E61" s="56">
        <v>24</v>
      </c>
      <c r="F61" s="57">
        <v>30</v>
      </c>
      <c r="G61" s="13">
        <f t="shared" si="0"/>
        <v>720</v>
      </c>
      <c r="H61" s="56"/>
      <c r="I61" s="40"/>
      <c r="J61" s="1"/>
      <c r="K61" s="15"/>
      <c r="L61" s="1"/>
      <c r="M61" s="1"/>
    </row>
    <row r="62" spans="1:13" ht="46.5" customHeight="1">
      <c r="A62" s="16">
        <v>53</v>
      </c>
      <c r="B62" s="56">
        <v>4154315</v>
      </c>
      <c r="C62" s="56" t="s">
        <v>128</v>
      </c>
      <c r="D62" s="56" t="s">
        <v>129</v>
      </c>
      <c r="E62" s="56">
        <v>24</v>
      </c>
      <c r="F62" s="57">
        <v>30</v>
      </c>
      <c r="G62" s="13">
        <f t="shared" si="0"/>
        <v>720</v>
      </c>
      <c r="H62" s="56"/>
      <c r="I62" s="40"/>
      <c r="J62" s="1"/>
      <c r="K62" s="15"/>
      <c r="L62" s="1"/>
      <c r="M62" s="1"/>
    </row>
    <row r="63" spans="1:13" ht="46.5" customHeight="1">
      <c r="A63" s="16">
        <v>54</v>
      </c>
      <c r="B63" s="56">
        <v>3701485</v>
      </c>
      <c r="C63" s="56" t="s">
        <v>130</v>
      </c>
      <c r="D63" s="56" t="s">
        <v>131</v>
      </c>
      <c r="E63" s="56">
        <v>15</v>
      </c>
      <c r="F63" s="57">
        <v>26.5</v>
      </c>
      <c r="G63" s="13">
        <f t="shared" si="0"/>
        <v>397.5</v>
      </c>
      <c r="H63" s="56"/>
      <c r="I63" s="40"/>
      <c r="J63" s="1"/>
      <c r="K63" s="15"/>
      <c r="L63" s="1"/>
      <c r="M63" s="1"/>
    </row>
    <row r="64" spans="1:13" ht="46.5" customHeight="1">
      <c r="A64" s="16">
        <v>55</v>
      </c>
      <c r="B64" s="56" t="s">
        <v>132</v>
      </c>
      <c r="C64" s="56" t="s">
        <v>133</v>
      </c>
      <c r="D64" s="56" t="s">
        <v>134</v>
      </c>
      <c r="E64" s="56">
        <v>20</v>
      </c>
      <c r="F64" s="57">
        <v>32.799999999999997</v>
      </c>
      <c r="G64" s="13">
        <f t="shared" si="0"/>
        <v>656</v>
      </c>
      <c r="H64" s="56"/>
      <c r="I64" s="40"/>
      <c r="J64" s="1"/>
      <c r="K64" s="15" t="s">
        <v>51</v>
      </c>
      <c r="L64" s="1"/>
      <c r="M64" s="1"/>
    </row>
    <row r="65" spans="1:13" ht="46.5" customHeight="1">
      <c r="A65" s="16">
        <v>56</v>
      </c>
      <c r="B65" s="56" t="s">
        <v>135</v>
      </c>
      <c r="C65" s="56" t="s">
        <v>136</v>
      </c>
      <c r="D65" s="56" t="s">
        <v>137</v>
      </c>
      <c r="E65" s="56">
        <v>20</v>
      </c>
      <c r="F65" s="57">
        <v>32.799999999999997</v>
      </c>
      <c r="G65" s="13">
        <f t="shared" si="0"/>
        <v>656</v>
      </c>
      <c r="H65" s="56"/>
      <c r="I65" s="40"/>
      <c r="J65" s="1"/>
      <c r="K65" s="15" t="s">
        <v>51</v>
      </c>
      <c r="L65" s="1"/>
      <c r="M65" s="1"/>
    </row>
    <row r="66" spans="1:13" ht="46.5" customHeight="1">
      <c r="A66" s="16">
        <v>57</v>
      </c>
      <c r="B66" s="56" t="s">
        <v>138</v>
      </c>
      <c r="C66" s="56" t="s">
        <v>139</v>
      </c>
      <c r="D66" s="56" t="s">
        <v>140</v>
      </c>
      <c r="E66" s="56">
        <v>7</v>
      </c>
      <c r="F66" s="57">
        <v>128.5</v>
      </c>
      <c r="G66" s="13">
        <f t="shared" si="0"/>
        <v>899.5</v>
      </c>
      <c r="H66" s="56"/>
      <c r="I66" s="40"/>
      <c r="J66" s="1"/>
      <c r="K66" s="15" t="s">
        <v>51</v>
      </c>
      <c r="L66" s="1"/>
      <c r="M66" s="1"/>
    </row>
    <row r="67" spans="1:13" ht="46.5" customHeight="1">
      <c r="A67" s="16">
        <v>58</v>
      </c>
      <c r="B67" s="56">
        <v>2044444</v>
      </c>
      <c r="C67" s="56" t="s">
        <v>141</v>
      </c>
      <c r="D67" s="56" t="s">
        <v>82</v>
      </c>
      <c r="E67" s="56">
        <v>15</v>
      </c>
      <c r="F67" s="57">
        <v>6.3</v>
      </c>
      <c r="G67" s="13">
        <f t="shared" si="0"/>
        <v>94.5</v>
      </c>
      <c r="H67" s="56"/>
      <c r="I67" s="40"/>
      <c r="J67" s="1"/>
      <c r="K67" s="15"/>
      <c r="L67" s="1"/>
      <c r="M67" s="1"/>
    </row>
    <row r="68" spans="1:13" ht="46.5" customHeight="1">
      <c r="A68" s="16">
        <v>59</v>
      </c>
      <c r="B68" s="58">
        <v>2701528</v>
      </c>
      <c r="C68" s="56" t="s">
        <v>142</v>
      </c>
      <c r="D68" s="56" t="s">
        <v>143</v>
      </c>
      <c r="E68" s="56">
        <v>100</v>
      </c>
      <c r="F68" s="57">
        <v>6.2</v>
      </c>
      <c r="G68" s="13">
        <f t="shared" si="0"/>
        <v>620</v>
      </c>
      <c r="H68" s="56"/>
      <c r="I68" s="40"/>
      <c r="J68" s="1"/>
      <c r="K68" s="15"/>
      <c r="L68" s="1"/>
      <c r="M68" s="1"/>
    </row>
    <row r="69" spans="1:13" ht="46.5" customHeight="1">
      <c r="A69" s="16">
        <v>60</v>
      </c>
      <c r="B69" s="56">
        <v>1396873</v>
      </c>
      <c r="C69" s="56" t="s">
        <v>144</v>
      </c>
      <c r="D69" s="56" t="s">
        <v>145</v>
      </c>
      <c r="E69" s="56">
        <v>2</v>
      </c>
      <c r="F69" s="57">
        <v>0</v>
      </c>
      <c r="G69" s="13">
        <f t="shared" si="0"/>
        <v>0</v>
      </c>
      <c r="H69" s="56" t="s">
        <v>146</v>
      </c>
      <c r="I69" s="59" t="s">
        <v>215</v>
      </c>
      <c r="J69" s="1"/>
      <c r="K69" s="15"/>
      <c r="L69" s="1"/>
      <c r="M69" s="1"/>
    </row>
    <row r="70" spans="1:13" ht="46.5" customHeight="1">
      <c r="A70" s="16">
        <v>61</v>
      </c>
      <c r="B70" s="56" t="s">
        <v>147</v>
      </c>
      <c r="C70" s="56" t="s">
        <v>148</v>
      </c>
      <c r="D70" s="56" t="s">
        <v>149</v>
      </c>
      <c r="E70" s="56">
        <v>100</v>
      </c>
      <c r="F70" s="57">
        <v>56.05</v>
      </c>
      <c r="G70" s="13">
        <f t="shared" si="0"/>
        <v>5605</v>
      </c>
      <c r="H70" s="111" t="s">
        <v>150</v>
      </c>
      <c r="I70" s="40"/>
      <c r="J70" s="1"/>
      <c r="K70" s="15" t="s">
        <v>51</v>
      </c>
      <c r="L70" s="1"/>
      <c r="M70" s="1"/>
    </row>
    <row r="71" spans="1:13" ht="46.5" customHeight="1">
      <c r="A71" s="16">
        <v>62</v>
      </c>
      <c r="B71" s="56" t="s">
        <v>151</v>
      </c>
      <c r="C71" s="56" t="s">
        <v>148</v>
      </c>
      <c r="D71" s="56" t="s">
        <v>149</v>
      </c>
      <c r="E71" s="56">
        <v>75</v>
      </c>
      <c r="F71" s="57">
        <v>53.2</v>
      </c>
      <c r="G71" s="13">
        <f t="shared" si="0"/>
        <v>3990</v>
      </c>
      <c r="H71" s="108"/>
      <c r="I71" s="40"/>
      <c r="J71" s="1"/>
      <c r="K71" s="15" t="s">
        <v>51</v>
      </c>
      <c r="L71" s="1"/>
      <c r="M71" s="1"/>
    </row>
    <row r="72" spans="1:13" ht="18.75" customHeight="1">
      <c r="A72" s="16">
        <v>63</v>
      </c>
      <c r="B72" s="56" t="s">
        <v>152</v>
      </c>
      <c r="C72" s="56" t="s">
        <v>148</v>
      </c>
      <c r="D72" s="56" t="s">
        <v>149</v>
      </c>
      <c r="E72" s="56">
        <v>7</v>
      </c>
      <c r="F72" s="57">
        <v>39.9</v>
      </c>
      <c r="G72" s="13">
        <f t="shared" si="0"/>
        <v>279.3</v>
      </c>
      <c r="H72" s="108"/>
      <c r="I72" s="40"/>
      <c r="J72" s="1"/>
      <c r="K72" s="15" t="s">
        <v>51</v>
      </c>
      <c r="L72" s="1"/>
      <c r="M72" s="1"/>
    </row>
    <row r="73" spans="1:13" ht="18.75" customHeight="1">
      <c r="A73" s="16">
        <v>64</v>
      </c>
      <c r="B73" s="56" t="s">
        <v>153</v>
      </c>
      <c r="C73" s="56" t="s">
        <v>148</v>
      </c>
      <c r="D73" s="56" t="s">
        <v>149</v>
      </c>
      <c r="E73" s="56">
        <v>5</v>
      </c>
      <c r="F73" s="57">
        <v>152</v>
      </c>
      <c r="G73" s="13">
        <f t="shared" si="0"/>
        <v>760</v>
      </c>
      <c r="H73" s="108"/>
      <c r="I73" s="40"/>
      <c r="J73" s="1"/>
      <c r="K73" s="15" t="s">
        <v>51</v>
      </c>
      <c r="L73" s="1"/>
      <c r="M73" s="1"/>
    </row>
    <row r="74" spans="1:13" ht="18.75" customHeight="1">
      <c r="A74" s="16">
        <v>65</v>
      </c>
      <c r="B74" s="56" t="s">
        <v>154</v>
      </c>
      <c r="C74" s="56" t="s">
        <v>148</v>
      </c>
      <c r="D74" s="56" t="s">
        <v>155</v>
      </c>
      <c r="E74" s="56">
        <v>10</v>
      </c>
      <c r="F74" s="57">
        <v>43.7</v>
      </c>
      <c r="G74" s="13">
        <f t="shared" si="0"/>
        <v>437</v>
      </c>
      <c r="H74" s="108"/>
      <c r="I74" s="40"/>
      <c r="J74" s="1"/>
      <c r="K74" s="15" t="s">
        <v>51</v>
      </c>
      <c r="L74" s="1"/>
      <c r="M74" s="1"/>
    </row>
    <row r="75" spans="1:13" ht="18.75" customHeight="1">
      <c r="A75" s="16">
        <v>66</v>
      </c>
      <c r="B75" s="56" t="s">
        <v>156</v>
      </c>
      <c r="C75" s="56" t="s">
        <v>148</v>
      </c>
      <c r="D75" s="56" t="s">
        <v>149</v>
      </c>
      <c r="E75" s="56">
        <v>10</v>
      </c>
      <c r="F75" s="57">
        <v>34.200000000000003</v>
      </c>
      <c r="G75" s="13">
        <f t="shared" si="0"/>
        <v>342</v>
      </c>
      <c r="H75" s="108"/>
      <c r="I75" s="40"/>
      <c r="J75" s="1"/>
      <c r="K75" s="15" t="s">
        <v>51</v>
      </c>
      <c r="L75" s="1"/>
      <c r="M75" s="1"/>
    </row>
    <row r="76" spans="1:13" ht="46.5" customHeight="1">
      <c r="A76" s="16">
        <v>67</v>
      </c>
      <c r="B76" s="56" t="s">
        <v>157</v>
      </c>
      <c r="C76" s="56" t="s">
        <v>136</v>
      </c>
      <c r="D76" s="56" t="s">
        <v>149</v>
      </c>
      <c r="E76" s="56">
        <v>20</v>
      </c>
      <c r="F76" s="57">
        <v>19</v>
      </c>
      <c r="G76" s="13">
        <f t="shared" si="0"/>
        <v>380</v>
      </c>
      <c r="H76" s="108"/>
      <c r="I76" s="40"/>
      <c r="J76" s="1"/>
      <c r="K76" s="89" t="s">
        <v>207</v>
      </c>
      <c r="L76" s="1"/>
      <c r="M76" s="1"/>
    </row>
    <row r="77" spans="1:13" ht="18.75" customHeight="1">
      <c r="A77" s="16">
        <v>68</v>
      </c>
      <c r="B77" s="56" t="s">
        <v>158</v>
      </c>
      <c r="C77" s="56" t="s">
        <v>148</v>
      </c>
      <c r="D77" s="56" t="s">
        <v>155</v>
      </c>
      <c r="E77" s="56">
        <v>10</v>
      </c>
      <c r="F77" s="57">
        <v>45.6</v>
      </c>
      <c r="G77" s="13">
        <f t="shared" si="0"/>
        <v>456</v>
      </c>
      <c r="H77" s="108"/>
      <c r="I77" s="40"/>
      <c r="J77" s="1"/>
      <c r="K77" s="15" t="s">
        <v>51</v>
      </c>
      <c r="L77" s="1"/>
      <c r="M77" s="1"/>
    </row>
    <row r="78" spans="1:13" ht="18.75" customHeight="1">
      <c r="A78" s="16">
        <v>69</v>
      </c>
      <c r="B78" s="56" t="s">
        <v>159</v>
      </c>
      <c r="C78" s="56" t="s">
        <v>148</v>
      </c>
      <c r="D78" s="56" t="s">
        <v>149</v>
      </c>
      <c r="E78" s="56">
        <v>7</v>
      </c>
      <c r="F78" s="57">
        <v>98.8</v>
      </c>
      <c r="G78" s="13">
        <f t="shared" si="0"/>
        <v>691.6</v>
      </c>
      <c r="H78" s="108"/>
      <c r="I78" s="40"/>
      <c r="J78" s="1"/>
      <c r="K78" s="15" t="s">
        <v>51</v>
      </c>
      <c r="L78" s="1"/>
      <c r="M78" s="1"/>
    </row>
    <row r="79" spans="1:13" ht="21" customHeight="1">
      <c r="A79" s="16">
        <v>70</v>
      </c>
      <c r="B79" s="56" t="s">
        <v>160</v>
      </c>
      <c r="C79" s="56" t="s">
        <v>148</v>
      </c>
      <c r="D79" s="56" t="s">
        <v>149</v>
      </c>
      <c r="E79" s="56">
        <v>10</v>
      </c>
      <c r="F79" s="57">
        <v>127.3</v>
      </c>
      <c r="G79" s="13">
        <f t="shared" si="0"/>
        <v>1273</v>
      </c>
      <c r="H79" s="108"/>
      <c r="I79" s="40"/>
      <c r="J79" s="1"/>
      <c r="K79" s="15" t="s">
        <v>51</v>
      </c>
      <c r="L79" s="1"/>
      <c r="M79" s="1"/>
    </row>
    <row r="80" spans="1:13" ht="18" customHeight="1">
      <c r="A80" s="16">
        <v>71</v>
      </c>
      <c r="B80" s="56" t="s">
        <v>161</v>
      </c>
      <c r="C80" s="56" t="s">
        <v>162</v>
      </c>
      <c r="D80" s="56" t="s">
        <v>163</v>
      </c>
      <c r="E80" s="56">
        <v>15</v>
      </c>
      <c r="F80" s="57">
        <v>17.100000000000001</v>
      </c>
      <c r="G80" s="13">
        <f t="shared" si="0"/>
        <v>256.5</v>
      </c>
      <c r="H80" s="108"/>
      <c r="I80" s="40"/>
      <c r="J80" s="1"/>
      <c r="K80" s="15" t="s">
        <v>51</v>
      </c>
      <c r="L80" s="1"/>
      <c r="M80" s="1"/>
    </row>
    <row r="81" spans="1:13" ht="55.5" customHeight="1">
      <c r="A81" s="16">
        <v>72</v>
      </c>
      <c r="B81" s="40">
        <v>2457839</v>
      </c>
      <c r="C81" s="40" t="s">
        <v>164</v>
      </c>
      <c r="D81" s="40" t="s">
        <v>165</v>
      </c>
      <c r="E81" s="85">
        <v>20</v>
      </c>
      <c r="F81" s="60">
        <v>19.5</v>
      </c>
      <c r="G81" s="13">
        <f t="shared" si="0"/>
        <v>390</v>
      </c>
      <c r="H81" s="40"/>
      <c r="I81" s="40"/>
      <c r="J81" s="1"/>
      <c r="K81" s="15"/>
      <c r="L81" s="1"/>
      <c r="M81" s="1"/>
    </row>
    <row r="82" spans="1:13" ht="55.5" customHeight="1">
      <c r="A82" s="16">
        <v>74</v>
      </c>
      <c r="B82" s="43">
        <v>4031649</v>
      </c>
      <c r="C82" s="50" t="s">
        <v>166</v>
      </c>
      <c r="D82" s="50" t="s">
        <v>167</v>
      </c>
      <c r="E82" s="45">
        <v>2</v>
      </c>
      <c r="F82" s="61">
        <v>83</v>
      </c>
      <c r="G82" s="62">
        <f t="shared" si="0"/>
        <v>166</v>
      </c>
      <c r="H82" s="56"/>
      <c r="I82" s="40"/>
      <c r="J82" s="1"/>
      <c r="K82" s="15" t="s">
        <v>51</v>
      </c>
      <c r="L82" s="1"/>
      <c r="M82" s="1"/>
    </row>
    <row r="83" spans="1:13" ht="46.5" customHeight="1">
      <c r="A83" s="16">
        <v>75</v>
      </c>
      <c r="B83" s="45">
        <v>3978022</v>
      </c>
      <c r="C83" s="63" t="s">
        <v>168</v>
      </c>
      <c r="D83" s="63" t="s">
        <v>169</v>
      </c>
      <c r="E83" s="45">
        <v>7</v>
      </c>
      <c r="F83" s="64">
        <v>11.5</v>
      </c>
      <c r="G83" s="13">
        <f t="shared" si="0"/>
        <v>80.5</v>
      </c>
      <c r="H83" s="56"/>
      <c r="I83" s="40"/>
      <c r="J83" s="1"/>
      <c r="K83" s="15"/>
      <c r="L83" s="1"/>
      <c r="M83" s="1"/>
    </row>
    <row r="84" spans="1:13" ht="46.5" customHeight="1">
      <c r="A84" s="16">
        <v>76</v>
      </c>
      <c r="B84" s="40">
        <v>4616784</v>
      </c>
      <c r="C84" s="40" t="s">
        <v>170</v>
      </c>
      <c r="D84" s="40" t="s">
        <v>171</v>
      </c>
      <c r="E84" s="91">
        <v>1</v>
      </c>
      <c r="F84" s="66">
        <v>75</v>
      </c>
      <c r="G84" s="13">
        <f t="shared" si="0"/>
        <v>75</v>
      </c>
      <c r="H84" s="56"/>
      <c r="I84" s="40"/>
      <c r="J84" s="1"/>
      <c r="K84" s="15"/>
      <c r="L84" s="1"/>
      <c r="M84" s="1"/>
    </row>
    <row r="85" spans="1:13" ht="46.5" customHeight="1">
      <c r="A85" s="16">
        <v>77</v>
      </c>
      <c r="B85" s="43">
        <v>3966895</v>
      </c>
      <c r="C85" s="67" t="s">
        <v>172</v>
      </c>
      <c r="D85" s="50" t="s">
        <v>76</v>
      </c>
      <c r="E85" s="91">
        <v>1</v>
      </c>
      <c r="F85" s="66">
        <v>208</v>
      </c>
      <c r="G85" s="13">
        <f t="shared" si="0"/>
        <v>208</v>
      </c>
      <c r="H85" s="56"/>
      <c r="I85" s="40"/>
      <c r="J85" s="1"/>
      <c r="K85" s="15"/>
      <c r="L85" s="1"/>
      <c r="M85" s="1"/>
    </row>
    <row r="86" spans="1:13" ht="46.5" customHeight="1">
      <c r="A86" s="16">
        <v>78</v>
      </c>
      <c r="B86" s="65">
        <v>3082525</v>
      </c>
      <c r="C86" s="68" t="s">
        <v>173</v>
      </c>
      <c r="D86" s="68" t="s">
        <v>64</v>
      </c>
      <c r="E86" s="65">
        <v>5</v>
      </c>
      <c r="F86" s="66">
        <v>20.5</v>
      </c>
      <c r="G86" s="13">
        <f t="shared" si="0"/>
        <v>102.5</v>
      </c>
      <c r="H86" s="56"/>
      <c r="I86" s="40"/>
      <c r="J86" s="1"/>
      <c r="K86" s="15"/>
      <c r="L86" s="1"/>
      <c r="M86" s="1"/>
    </row>
    <row r="87" spans="1:13" ht="46.5" customHeight="1">
      <c r="A87" s="16">
        <v>79</v>
      </c>
      <c r="B87" s="56" t="s">
        <v>174</v>
      </c>
      <c r="C87" s="56" t="s">
        <v>175</v>
      </c>
      <c r="D87" s="56" t="s">
        <v>176</v>
      </c>
      <c r="E87" s="56">
        <v>5</v>
      </c>
      <c r="F87" s="57">
        <v>12.8</v>
      </c>
      <c r="G87" s="13">
        <f t="shared" si="0"/>
        <v>64</v>
      </c>
      <c r="H87" s="56"/>
      <c r="I87" s="40"/>
      <c r="J87" s="1"/>
      <c r="K87" s="15"/>
      <c r="L87" s="1"/>
      <c r="M87" s="1"/>
    </row>
    <row r="88" spans="1:13" ht="46.5" customHeight="1">
      <c r="A88" s="16">
        <v>80</v>
      </c>
      <c r="B88" s="56">
        <v>1727766</v>
      </c>
      <c r="C88" s="56" t="s">
        <v>177</v>
      </c>
      <c r="D88" s="56"/>
      <c r="E88" s="56">
        <v>10</v>
      </c>
      <c r="F88" s="57">
        <v>76.5</v>
      </c>
      <c r="G88" s="13">
        <f t="shared" si="0"/>
        <v>765</v>
      </c>
      <c r="H88" s="69" t="s">
        <v>178</v>
      </c>
      <c r="I88" s="40"/>
      <c r="J88" s="1"/>
      <c r="K88" s="70" t="s">
        <v>179</v>
      </c>
      <c r="L88" s="1"/>
      <c r="M88" s="1"/>
    </row>
    <row r="89" spans="1:13" ht="46.5" customHeight="1">
      <c r="A89" s="16">
        <v>81</v>
      </c>
      <c r="B89" s="71">
        <v>3938990</v>
      </c>
      <c r="C89" s="56" t="s">
        <v>180</v>
      </c>
      <c r="D89" s="56" t="s">
        <v>181</v>
      </c>
      <c r="E89" s="56">
        <v>6</v>
      </c>
      <c r="F89" s="57">
        <v>107.5</v>
      </c>
      <c r="G89" s="13">
        <f t="shared" si="0"/>
        <v>645</v>
      </c>
      <c r="H89" s="56"/>
      <c r="I89" s="40"/>
      <c r="J89" s="1"/>
      <c r="K89" s="70" t="s">
        <v>51</v>
      </c>
      <c r="L89" s="1"/>
      <c r="M89" s="1"/>
    </row>
    <row r="90" spans="1:13" ht="46.5" customHeight="1">
      <c r="A90" s="16">
        <v>82</v>
      </c>
      <c r="B90" s="56">
        <v>1932786</v>
      </c>
      <c r="C90" s="56" t="s">
        <v>175</v>
      </c>
      <c r="D90" s="56" t="s">
        <v>116</v>
      </c>
      <c r="E90" s="56">
        <v>10</v>
      </c>
      <c r="F90" s="57">
        <v>7.8</v>
      </c>
      <c r="G90" s="13">
        <f t="shared" si="0"/>
        <v>78</v>
      </c>
      <c r="H90" s="56"/>
      <c r="I90" s="40"/>
      <c r="J90" s="1"/>
      <c r="K90" s="15"/>
      <c r="L90" s="1"/>
      <c r="M90" s="1"/>
    </row>
    <row r="91" spans="1:13" ht="46.5" customHeight="1">
      <c r="A91" s="16">
        <v>83</v>
      </c>
      <c r="B91" s="56" t="s">
        <v>182</v>
      </c>
      <c r="C91" s="56" t="s">
        <v>183</v>
      </c>
      <c r="D91" s="56" t="s">
        <v>184</v>
      </c>
      <c r="E91" s="56">
        <v>1</v>
      </c>
      <c r="F91" s="57">
        <v>154</v>
      </c>
      <c r="G91" s="13">
        <f t="shared" si="0"/>
        <v>154</v>
      </c>
      <c r="H91" s="40"/>
      <c r="I91" s="40"/>
      <c r="J91" s="1"/>
      <c r="K91" s="15" t="s">
        <v>51</v>
      </c>
      <c r="L91" s="1"/>
      <c r="M91" s="1"/>
    </row>
    <row r="92" spans="1:13" ht="46.5" customHeight="1">
      <c r="A92" s="16">
        <v>84</v>
      </c>
      <c r="B92" s="56" t="s">
        <v>185</v>
      </c>
      <c r="C92" s="56" t="s">
        <v>186</v>
      </c>
      <c r="D92" s="56" t="s">
        <v>187</v>
      </c>
      <c r="E92" s="56">
        <v>2</v>
      </c>
      <c r="F92" s="57">
        <v>29.5</v>
      </c>
      <c r="G92" s="13">
        <f t="shared" si="0"/>
        <v>59</v>
      </c>
      <c r="H92" s="40"/>
      <c r="I92" s="40"/>
      <c r="J92" s="1"/>
      <c r="K92" s="15" t="s">
        <v>51</v>
      </c>
      <c r="L92" s="1"/>
      <c r="M92" s="1"/>
    </row>
    <row r="93" spans="1:13" ht="46.5" customHeight="1">
      <c r="A93" s="16">
        <v>85</v>
      </c>
      <c r="B93" s="78" t="s">
        <v>188</v>
      </c>
      <c r="C93" s="78" t="s">
        <v>189</v>
      </c>
      <c r="D93" s="78" t="s">
        <v>190</v>
      </c>
      <c r="E93" s="56">
        <v>15</v>
      </c>
      <c r="F93" s="57">
        <v>2.2000000000000002</v>
      </c>
      <c r="G93" s="13">
        <f t="shared" si="0"/>
        <v>33</v>
      </c>
      <c r="H93" s="40"/>
      <c r="I93" s="40"/>
      <c r="J93" s="1"/>
      <c r="K93" s="15"/>
      <c r="L93" s="1"/>
      <c r="M93" s="1"/>
    </row>
    <row r="94" spans="1:13" ht="46.5" customHeight="1">
      <c r="A94" s="16">
        <v>86</v>
      </c>
      <c r="B94" s="56">
        <v>1613128</v>
      </c>
      <c r="C94" s="78" t="s">
        <v>193</v>
      </c>
      <c r="D94" s="78" t="s">
        <v>194</v>
      </c>
      <c r="E94" s="56">
        <v>15</v>
      </c>
      <c r="F94" s="57">
        <v>1.5</v>
      </c>
      <c r="G94" s="13">
        <f t="shared" si="0"/>
        <v>22.5</v>
      </c>
      <c r="H94" s="40"/>
      <c r="I94" s="40"/>
      <c r="J94" s="1"/>
      <c r="K94" s="15"/>
      <c r="L94" s="1"/>
      <c r="M94" s="1"/>
    </row>
    <row r="95" spans="1:13" ht="46.5" customHeight="1">
      <c r="A95" s="16">
        <v>87</v>
      </c>
      <c r="B95" s="56">
        <v>93800</v>
      </c>
      <c r="C95" s="78" t="s">
        <v>191</v>
      </c>
      <c r="D95" s="78" t="s">
        <v>192</v>
      </c>
      <c r="E95" s="56">
        <v>2</v>
      </c>
      <c r="F95" s="57">
        <v>101</v>
      </c>
      <c r="G95" s="13">
        <f t="shared" si="0"/>
        <v>202</v>
      </c>
      <c r="H95" s="40"/>
      <c r="I95" s="40"/>
      <c r="J95" s="1"/>
      <c r="K95" s="15"/>
      <c r="L95" s="1"/>
      <c r="M95" s="1"/>
    </row>
    <row r="96" spans="1:13" ht="46.5" customHeight="1">
      <c r="A96" s="16">
        <v>88</v>
      </c>
      <c r="B96" s="56" t="s">
        <v>210</v>
      </c>
      <c r="C96" s="56" t="s">
        <v>195</v>
      </c>
      <c r="D96" s="56" t="s">
        <v>196</v>
      </c>
      <c r="E96" s="56">
        <v>7</v>
      </c>
      <c r="F96" s="57">
        <v>30</v>
      </c>
      <c r="G96" s="13">
        <f t="shared" si="0"/>
        <v>210</v>
      </c>
      <c r="H96" s="40"/>
      <c r="I96" s="40"/>
      <c r="J96" s="1"/>
      <c r="K96" s="15"/>
      <c r="L96" s="1"/>
      <c r="M96" s="1"/>
    </row>
    <row r="97" spans="1:13" ht="46.5" customHeight="1">
      <c r="A97" s="16">
        <v>89</v>
      </c>
      <c r="B97" s="80" t="s">
        <v>197</v>
      </c>
      <c r="C97" s="80" t="s">
        <v>198</v>
      </c>
      <c r="D97" s="80" t="s">
        <v>199</v>
      </c>
      <c r="E97" s="80">
        <v>10</v>
      </c>
      <c r="F97" s="81">
        <v>30.8</v>
      </c>
      <c r="G97" s="13">
        <f t="shared" si="0"/>
        <v>308</v>
      </c>
      <c r="H97" s="40"/>
      <c r="I97" s="40"/>
      <c r="J97" s="1"/>
      <c r="K97" s="15"/>
      <c r="L97" s="1"/>
      <c r="M97" s="1"/>
    </row>
    <row r="98" spans="1:13" s="100" customFormat="1" ht="46.5" customHeight="1">
      <c r="A98" s="16">
        <v>90</v>
      </c>
      <c r="B98" s="86" t="s">
        <v>211</v>
      </c>
      <c r="C98" s="86" t="s">
        <v>200</v>
      </c>
      <c r="D98" s="86" t="s">
        <v>201</v>
      </c>
      <c r="E98" s="86">
        <v>3</v>
      </c>
      <c r="F98" s="101">
        <v>82.8</v>
      </c>
      <c r="G98" s="96">
        <f t="shared" si="0"/>
        <v>248.39999999999998</v>
      </c>
      <c r="H98" s="87" t="s">
        <v>202</v>
      </c>
      <c r="I98" s="88" t="s">
        <v>203</v>
      </c>
      <c r="J98" s="98"/>
      <c r="K98" s="99" t="s">
        <v>214</v>
      </c>
      <c r="L98" s="98"/>
      <c r="M98" s="98"/>
    </row>
    <row r="99" spans="1:13" ht="46.5" customHeight="1">
      <c r="A99" s="16">
        <v>91</v>
      </c>
      <c r="B99" s="86">
        <v>2117895</v>
      </c>
      <c r="C99" s="80" t="s">
        <v>204</v>
      </c>
      <c r="D99" s="80" t="s">
        <v>205</v>
      </c>
      <c r="E99" s="84">
        <v>5</v>
      </c>
      <c r="F99" s="81">
        <v>23</v>
      </c>
      <c r="G99" s="13">
        <f t="shared" si="0"/>
        <v>115</v>
      </c>
      <c r="H99" s="87"/>
      <c r="I99" s="88"/>
      <c r="J99" s="1"/>
      <c r="K99" s="15" t="s">
        <v>212</v>
      </c>
      <c r="L99" s="1"/>
      <c r="M99" s="1"/>
    </row>
    <row r="100" spans="1:13" ht="46.5" customHeight="1">
      <c r="A100" s="16">
        <v>92</v>
      </c>
      <c r="B100" s="86">
        <v>1456929</v>
      </c>
      <c r="C100" s="80" t="s">
        <v>216</v>
      </c>
      <c r="D100" s="80" t="s">
        <v>217</v>
      </c>
      <c r="E100" s="80">
        <v>50</v>
      </c>
      <c r="F100" s="81">
        <v>14.5</v>
      </c>
      <c r="G100" s="13">
        <f t="shared" si="0"/>
        <v>725</v>
      </c>
      <c r="H100" s="87"/>
      <c r="I100" s="88"/>
      <c r="J100" s="1"/>
      <c r="K100" s="15" t="s">
        <v>213</v>
      </c>
      <c r="L100" s="1"/>
      <c r="M100" s="1"/>
    </row>
    <row r="101" spans="1:13" ht="46.5" customHeight="1">
      <c r="A101" s="16">
        <v>93</v>
      </c>
      <c r="B101" s="86">
        <v>14607314</v>
      </c>
      <c r="C101" s="80" t="s">
        <v>218</v>
      </c>
      <c r="D101" s="80" t="s">
        <v>219</v>
      </c>
      <c r="E101" s="80">
        <v>2</v>
      </c>
      <c r="F101" s="81">
        <v>26.8</v>
      </c>
      <c r="G101" s="13">
        <f t="shared" si="0"/>
        <v>53.6</v>
      </c>
      <c r="H101" s="87"/>
      <c r="I101" s="88"/>
      <c r="J101" s="1"/>
      <c r="K101" s="15" t="s">
        <v>213</v>
      </c>
      <c r="L101" s="1"/>
      <c r="M101" s="1"/>
    </row>
    <row r="102" spans="1:13" ht="46.5" customHeight="1">
      <c r="A102" s="16">
        <v>94</v>
      </c>
      <c r="B102" s="86" t="s">
        <v>220</v>
      </c>
      <c r="C102" s="80" t="s">
        <v>221</v>
      </c>
      <c r="D102" s="80" t="s">
        <v>222</v>
      </c>
      <c r="E102" s="80">
        <v>2</v>
      </c>
      <c r="F102" s="81">
        <v>183</v>
      </c>
      <c r="G102" s="13">
        <f t="shared" si="0"/>
        <v>366</v>
      </c>
      <c r="H102" s="87"/>
      <c r="I102" s="88"/>
      <c r="J102" s="1"/>
      <c r="K102" s="15" t="s">
        <v>213</v>
      </c>
      <c r="L102" s="1"/>
      <c r="M102" s="1"/>
    </row>
    <row r="103" spans="1:13" ht="46.5" customHeight="1">
      <c r="A103" s="16">
        <v>95</v>
      </c>
      <c r="B103" s="86">
        <v>4160023</v>
      </c>
      <c r="C103" s="80" t="s">
        <v>223</v>
      </c>
      <c r="D103" s="80" t="s">
        <v>224</v>
      </c>
      <c r="E103" s="80">
        <v>5</v>
      </c>
      <c r="F103" s="81">
        <v>10.5</v>
      </c>
      <c r="G103" s="13">
        <f t="shared" si="0"/>
        <v>52.5</v>
      </c>
      <c r="H103" s="87"/>
      <c r="I103" s="88"/>
      <c r="J103" s="1"/>
      <c r="K103" s="15" t="s">
        <v>213</v>
      </c>
      <c r="L103" s="1"/>
      <c r="M103" s="1"/>
    </row>
    <row r="104" spans="1:13" ht="46.5" customHeight="1">
      <c r="A104" s="16">
        <v>96</v>
      </c>
      <c r="B104" s="86" t="s">
        <v>225</v>
      </c>
      <c r="C104" s="80" t="s">
        <v>226</v>
      </c>
      <c r="D104" s="80" t="s">
        <v>227</v>
      </c>
      <c r="E104" s="80">
        <v>3</v>
      </c>
      <c r="F104" s="81">
        <v>10.5</v>
      </c>
      <c r="G104" s="13">
        <f t="shared" si="0"/>
        <v>31.5</v>
      </c>
      <c r="H104" s="87"/>
      <c r="I104" s="88"/>
      <c r="J104" s="1"/>
      <c r="K104" s="15" t="s">
        <v>213</v>
      </c>
      <c r="L104" s="1"/>
      <c r="M104" s="1"/>
    </row>
    <row r="105" spans="1:13" ht="46.5" customHeight="1">
      <c r="A105" s="79">
        <v>97</v>
      </c>
      <c r="B105" s="86">
        <v>3100414</v>
      </c>
      <c r="C105" s="80" t="s">
        <v>228</v>
      </c>
      <c r="D105" s="80"/>
      <c r="E105" s="80">
        <v>2</v>
      </c>
      <c r="F105" s="81">
        <v>155</v>
      </c>
      <c r="G105" s="13">
        <f t="shared" si="0"/>
        <v>310</v>
      </c>
      <c r="H105" s="87"/>
      <c r="I105" s="88"/>
      <c r="J105" s="1"/>
      <c r="K105" s="15" t="s">
        <v>213</v>
      </c>
      <c r="L105" s="1"/>
      <c r="M105" s="1"/>
    </row>
    <row r="106" spans="1:13" ht="46.5" customHeight="1">
      <c r="A106" s="79"/>
      <c r="B106" s="80"/>
      <c r="C106" s="80"/>
      <c r="D106" s="80"/>
      <c r="E106" s="80"/>
      <c r="F106" s="81"/>
      <c r="G106" s="13">
        <f t="shared" si="0"/>
        <v>0</v>
      </c>
      <c r="H106" s="40"/>
      <c r="I106" s="40"/>
      <c r="J106" s="1"/>
      <c r="K106" s="15"/>
      <c r="L106" s="1"/>
      <c r="M106" s="1"/>
    </row>
    <row r="107" spans="1:13" ht="46.5" customHeight="1">
      <c r="A107" s="28"/>
      <c r="B107" s="40"/>
      <c r="C107" s="40"/>
      <c r="D107" s="40"/>
      <c r="E107" s="40"/>
      <c r="F107" s="60"/>
      <c r="G107" s="13">
        <f t="shared" si="0"/>
        <v>0</v>
      </c>
      <c r="H107" s="40"/>
      <c r="I107" s="40"/>
      <c r="J107" s="1"/>
      <c r="K107" s="15"/>
      <c r="L107" s="1"/>
      <c r="M107" s="1"/>
    </row>
    <row r="108" spans="1:13" ht="26.25" customHeight="1">
      <c r="A108" s="72"/>
      <c r="B108" s="73"/>
      <c r="C108" s="73"/>
      <c r="D108" s="73"/>
      <c r="E108" s="73"/>
      <c r="F108" s="3">
        <f>SUM(E10:E81)</f>
        <v>837</v>
      </c>
      <c r="G108" s="82">
        <f>SUM(G10:G107)</f>
        <v>37812.199999999997</v>
      </c>
      <c r="H108" s="75"/>
      <c r="I108" s="75"/>
      <c r="J108" s="75"/>
      <c r="K108" s="15"/>
      <c r="L108" s="1"/>
      <c r="M108" s="1"/>
    </row>
    <row r="109" spans="1:13" ht="26.25" customHeight="1">
      <c r="A109" s="72"/>
      <c r="B109" s="73"/>
      <c r="C109" s="73"/>
      <c r="D109" s="73"/>
      <c r="E109" s="3"/>
      <c r="F109" s="74"/>
      <c r="G109" s="75"/>
      <c r="H109" s="75"/>
      <c r="I109" s="75"/>
      <c r="J109" s="1"/>
      <c r="K109" s="1"/>
      <c r="L109" s="1"/>
      <c r="M109" s="1"/>
    </row>
    <row r="110" spans="1:13" ht="26.25" customHeight="1">
      <c r="A110" s="72"/>
      <c r="B110" s="73"/>
      <c r="C110" s="73"/>
      <c r="D110" s="73"/>
      <c r="E110" s="3"/>
      <c r="F110" s="74"/>
      <c r="G110" s="75"/>
      <c r="H110" s="75"/>
      <c r="I110" s="75"/>
      <c r="J110" s="1"/>
      <c r="K110" s="1"/>
      <c r="L110" s="1"/>
      <c r="M110" s="1"/>
    </row>
    <row r="111" spans="1:13" ht="26.25" customHeight="1">
      <c r="A111" s="72"/>
      <c r="B111" s="73"/>
      <c r="C111" s="73"/>
      <c r="D111" s="73"/>
      <c r="E111" s="3"/>
      <c r="F111" s="74"/>
      <c r="G111" s="75"/>
      <c r="H111" s="75"/>
      <c r="I111" s="75"/>
      <c r="J111" s="1"/>
      <c r="K111" s="1"/>
      <c r="L111" s="1"/>
      <c r="M111" s="1"/>
    </row>
    <row r="112" spans="1:13" ht="26.25" customHeight="1">
      <c r="A112" s="72"/>
      <c r="B112" s="73"/>
      <c r="C112" s="73"/>
      <c r="D112" s="73"/>
      <c r="E112" s="3"/>
      <c r="F112" s="74"/>
      <c r="G112" s="75"/>
      <c r="H112" s="75"/>
      <c r="I112" s="75"/>
      <c r="J112" s="1"/>
      <c r="K112" s="1"/>
      <c r="L112" s="1"/>
      <c r="M112" s="1"/>
    </row>
    <row r="113" spans="1:13" ht="26.25" customHeight="1">
      <c r="A113" s="72"/>
      <c r="B113" s="73"/>
      <c r="C113" s="73"/>
      <c r="D113" s="73"/>
      <c r="E113" s="3"/>
      <c r="F113" s="74"/>
      <c r="G113" s="75"/>
      <c r="H113" s="75"/>
      <c r="I113" s="75"/>
      <c r="J113" s="1"/>
      <c r="K113" s="1"/>
      <c r="L113" s="1"/>
      <c r="M113" s="1"/>
    </row>
    <row r="114" spans="1:13" ht="26.25" customHeight="1">
      <c r="A114" s="72"/>
      <c r="B114" s="73"/>
      <c r="C114" s="73"/>
      <c r="D114" s="73"/>
      <c r="E114" s="3"/>
      <c r="F114" s="74"/>
      <c r="G114" s="75"/>
      <c r="H114" s="75"/>
      <c r="I114" s="75"/>
      <c r="J114" s="1"/>
      <c r="K114" s="1"/>
      <c r="L114" s="1"/>
      <c r="M114" s="1"/>
    </row>
    <row r="115" spans="1:13" ht="26.25" customHeight="1">
      <c r="A115" s="72"/>
      <c r="B115" s="73"/>
      <c r="C115" s="73"/>
      <c r="D115" s="73"/>
      <c r="E115" s="3"/>
      <c r="F115" s="74"/>
      <c r="G115" s="75"/>
      <c r="H115" s="75"/>
      <c r="I115" s="75"/>
      <c r="J115" s="1"/>
      <c r="K115" s="1"/>
      <c r="L115" s="1"/>
      <c r="M115" s="1"/>
    </row>
    <row r="116" spans="1:13" ht="26.25" customHeight="1">
      <c r="A116" s="72"/>
      <c r="B116" s="73"/>
      <c r="C116" s="73"/>
      <c r="D116" s="73"/>
      <c r="E116" s="3"/>
      <c r="F116" s="74"/>
      <c r="G116" s="75"/>
      <c r="H116" s="75"/>
      <c r="I116" s="75"/>
      <c r="J116" s="1"/>
      <c r="K116" s="1"/>
      <c r="L116" s="1"/>
      <c r="M116" s="1"/>
    </row>
    <row r="117" spans="1:13" ht="26.25" customHeight="1">
      <c r="A117" s="72"/>
      <c r="B117" s="73"/>
      <c r="C117" s="73"/>
      <c r="D117" s="73"/>
      <c r="E117" s="3"/>
      <c r="F117" s="74"/>
      <c r="G117" s="75"/>
      <c r="H117" s="75"/>
      <c r="I117" s="75"/>
      <c r="J117" s="1"/>
      <c r="K117" s="1"/>
      <c r="L117" s="1"/>
      <c r="M117" s="1"/>
    </row>
    <row r="118" spans="1:13" ht="26.25" customHeight="1">
      <c r="A118" s="72"/>
      <c r="B118" s="73"/>
      <c r="C118" s="73"/>
      <c r="D118" s="73"/>
      <c r="E118" s="3"/>
      <c r="F118" s="74"/>
      <c r="G118" s="75"/>
      <c r="H118" s="75"/>
      <c r="I118" s="75"/>
      <c r="J118" s="1"/>
      <c r="K118" s="1"/>
      <c r="L118" s="1"/>
      <c r="M118" s="1"/>
    </row>
    <row r="119" spans="1:13" ht="26.25" customHeight="1">
      <c r="A119" s="72"/>
      <c r="B119" s="73"/>
      <c r="C119" s="73"/>
      <c r="D119" s="73"/>
      <c r="E119" s="3"/>
      <c r="F119" s="74"/>
      <c r="G119" s="75"/>
      <c r="H119" s="75"/>
      <c r="I119" s="75"/>
      <c r="J119" s="1"/>
      <c r="K119" s="1"/>
      <c r="L119" s="1"/>
      <c r="M119" s="1"/>
    </row>
    <row r="120" spans="1:13" ht="26.25" customHeight="1">
      <c r="A120" s="72"/>
      <c r="B120" s="73"/>
      <c r="C120" s="73"/>
      <c r="D120" s="73"/>
      <c r="E120" s="3"/>
      <c r="F120" s="74"/>
      <c r="G120" s="75"/>
      <c r="H120" s="75"/>
      <c r="I120" s="75"/>
      <c r="J120" s="1"/>
      <c r="K120" s="1"/>
      <c r="L120" s="1"/>
      <c r="M120" s="1"/>
    </row>
    <row r="121" spans="1:13" ht="15" customHeight="1">
      <c r="A121" s="76"/>
      <c r="B121" s="1"/>
      <c r="C121" s="1"/>
      <c r="D121" s="1"/>
      <c r="E121" s="1"/>
      <c r="F121" s="77"/>
      <c r="G121" s="6"/>
      <c r="H121" s="6"/>
      <c r="I121" s="6"/>
      <c r="J121" s="1"/>
      <c r="K121" s="1"/>
      <c r="L121" s="1"/>
      <c r="M121" s="1"/>
    </row>
  </sheetData>
  <mergeCells count="11">
    <mergeCell ref="I10:I14"/>
    <mergeCell ref="I15:I18"/>
    <mergeCell ref="H48:H54"/>
    <mergeCell ref="H70:H80"/>
    <mergeCell ref="E7:G7"/>
    <mergeCell ref="E8:G8"/>
    <mergeCell ref="A1:I1"/>
    <mergeCell ref="A2:I2"/>
    <mergeCell ref="A3:I3"/>
    <mergeCell ref="A4:I4"/>
    <mergeCell ref="A5:I5"/>
  </mergeCells>
  <phoneticPr fontId="17" type="noConversion"/>
  <conditionalFormatting sqref="B16">
    <cfRule type="cellIs" dxfId="9" priority="3" stopIfTrue="1" operator="lessThan">
      <formula>0</formula>
    </cfRule>
  </conditionalFormatting>
  <conditionalFormatting sqref="B85">
    <cfRule type="cellIs" dxfId="8" priority="5" stopIfTrue="1" operator="lessThan">
      <formula>0</formula>
    </cfRule>
  </conditionalFormatting>
  <conditionalFormatting sqref="C20:D21 B45:B57">
    <cfRule type="cellIs" dxfId="7" priority="6" stopIfTrue="1" operator="lessThan">
      <formula>0</formula>
    </cfRule>
  </conditionalFormatting>
  <conditionalFormatting sqref="C24:D24 C30 F42:F59 I42:I59">
    <cfRule type="cellIs" dxfId="6" priority="9" stopIfTrue="1" operator="lessThan">
      <formula>0</formula>
    </cfRule>
  </conditionalFormatting>
  <conditionalFormatting sqref="F11:F16 H11:H40 G11:G81 F19:F40 I20:I40 B24:B40 B82">
    <cfRule type="cellIs" dxfId="5" priority="4" stopIfTrue="1" operator="lessThan">
      <formula>0</formula>
    </cfRule>
  </conditionalFormatting>
  <conditionalFormatting sqref="F82:G82">
    <cfRule type="cellIs" dxfId="4" priority="10" stopIfTrue="1" operator="lessThan">
      <formula>0</formula>
    </cfRule>
  </conditionalFormatting>
  <conditionalFormatting sqref="F9:I10 C26:C28">
    <cfRule type="cellIs" dxfId="3" priority="11" stopIfTrue="1" operator="lessThan">
      <formula>0</formula>
    </cfRule>
  </conditionalFormatting>
  <conditionalFormatting sqref="G83:G107">
    <cfRule type="cellIs" dxfId="2" priority="1" stopIfTrue="1" operator="lessThan">
      <formula>0</formula>
    </cfRule>
  </conditionalFormatting>
  <conditionalFormatting sqref="H42:H48 H55:H59">
    <cfRule type="cellIs" dxfId="1" priority="7" stopIfTrue="1" operator="lessThan">
      <formula>0</formula>
    </cfRule>
  </conditionalFormatting>
  <conditionalFormatting sqref="H41:I41">
    <cfRule type="cellIs" dxfId="0" priority="13" stopIfTrue="1" operator="lessThan">
      <formula>0</formula>
    </cfRule>
  </conditionalFormatting>
  <pageMargins left="0.70866141732283472" right="0.70866141732283472" top="0.74803149606299213" bottom="0.74803149606299213" header="0" footer="0"/>
  <pageSetup scale="86" orientation="landscape" r:id="rId1"/>
  <headerFooter>
    <oddFooter>&amp;C000000&amp;P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Han Qing</cp:lastModifiedBy>
  <cp:lastPrinted>2024-08-07T06:58:40Z</cp:lastPrinted>
  <dcterms:created xsi:type="dcterms:W3CDTF">2024-08-03T13:13:00Z</dcterms:created>
  <dcterms:modified xsi:type="dcterms:W3CDTF">2024-08-25T15:18:13Z</dcterms:modified>
</cp:coreProperties>
</file>